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codeName="ThisWorkbook" defaultThemeVersion="124226"/>
  <mc:AlternateContent xmlns:mc="http://schemas.openxmlformats.org/markup-compatibility/2006">
    <mc:Choice Requires="x15">
      <x15ac:absPath xmlns:x15ac="http://schemas.microsoft.com/office/spreadsheetml/2010/11/ac" url="R:\COMUNICACIÓN EXTERNA\RESULTADOS OPERACIONALES\2018\Febrero\"/>
    </mc:Choice>
  </mc:AlternateContent>
  <bookViews>
    <workbookView xWindow="0" yWindow="0" windowWidth="28800" windowHeight="12350" tabRatio="897"/>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definedNames>
    <definedName name="_xlnm.Print_Area" localSheetId="9">Glosario!$A$1:$E$18</definedName>
    <definedName name="_xlnm.Print_Area" localSheetId="5">Impuestos!$A$1:$Q$58</definedName>
    <definedName name="_xlnm.Print_Area" localSheetId="0">Indice!$A$1:$E$28</definedName>
    <definedName name="_xlnm.Print_Area" localSheetId="4">'Ingresos Brutos del Juego'!$A$1:$S$30</definedName>
    <definedName name="_xlnm.Print_Area" localSheetId="1">'Oferta de Juegos'!$A$1:$I$34</definedName>
    <definedName name="_xlnm.Print_Area" localSheetId="2">'Parque de Máquinas'!$A$1:$Y$30</definedName>
    <definedName name="_xlnm.Print_Area" localSheetId="3">'Posiciones de Juego'!$A$1:$J$109</definedName>
    <definedName name="_xlnm.Print_Area" localSheetId="8">'Resumen Industria'!$A$1:$Q$48</definedName>
    <definedName name="_xlnm.Print_Area" localSheetId="7">'Retorno Máquinas'!$A$1:$Q$57</definedName>
    <definedName name="_xlnm.Print_Area" localSheetId="6">Visitas!$A$1:$R$42</definedName>
  </definedNames>
  <calcPr calcId="162913"/>
</workbook>
</file>

<file path=xl/calcChain.xml><?xml version="1.0" encoding="utf-8"?>
<calcChain xmlns="http://schemas.openxmlformats.org/spreadsheetml/2006/main">
  <c r="B32" i="15" l="1"/>
  <c r="B41" i="12" l="1"/>
  <c r="B109" i="12" l="1"/>
</calcChain>
</file>

<file path=xl/sharedStrings.xml><?xml version="1.0" encoding="utf-8"?>
<sst xmlns="http://schemas.openxmlformats.org/spreadsheetml/2006/main" count="1091" uniqueCount="194">
  <si>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</si>
  <si>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</si>
  <si>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</si>
  <si>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</si>
  <si>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</si>
  <si>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</si>
  <si>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</si>
  <si>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</si>
  <si>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</si>
  <si>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</si>
  <si>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</si>
  <si>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</si>
  <si>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</si>
  <si>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</si>
  <si>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</si>
  <si>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</si>
  <si>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</si>
  <si>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</si>
  <si>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</si>
  <si>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</si>
  <si>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</si>
  <si>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</si>
  <si>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</si>
  <si>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</si>
  <si>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</si>
  <si>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</si>
  <si>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</si>
  <si>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</si>
  <si>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</si>
  <si>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</si>
  <si>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</si>
  <si>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</si>
  <si>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</si>
  <si>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</si>
  <si>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</si>
  <si>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</si>
  <si>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</si>
  <si>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</si>
  <si>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</si>
  <si>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</si>
  <si>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</si>
  <si>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</si>
  <si>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</si>
  <si>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</si>
  <si>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</si>
  <si>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</si>
  <si>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</si>
  <si>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</si>
  <si>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</si>
  <si>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</si>
  <si>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</si>
  <si>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</si>
  <si>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</si>
  <si>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</si>
  <si>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</si>
  <si>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</si>
  <si>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</si>
  <si>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</si>
  <si>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</si>
  <si>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</si>
  <si>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</si>
  <si>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</si>
  <si>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</si>
  <si>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</si>
  <si>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</si>
  <si>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</si>
  <si>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</si>
  <si>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</si>
  <si>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</si>
  <si>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</si>
  <si>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</si>
  <si>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</si>
  <si>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</si>
  <si>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</si>
  <si>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</si>
  <si>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</si>
  <si>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</si>
  <si>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</si>
  <si>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</si>
  <si>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</si>
  <si>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</si>
  <si>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</si>
  <si>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</si>
  <si>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</si>
  <si>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</si>
  <si>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</si>
  <si>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</si>
  <si>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</si>
  <si>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</si>
  <si>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</si>
  <si>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</si>
  <si>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</si>
  <si>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</si>
  <si>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</si>
  <si>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</si>
  <si>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</si>
  <si>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</si>
  <si>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</si>
  <si>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</si>
  <si>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</si>
  <si>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</si>
  <si>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</si>
  <si>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</si>
  <si>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</si>
  <si>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</si>
  <si>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</si>
  <si>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</si>
  <si>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</si>
  <si>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</si>
  <si>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</si>
  <si>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</si>
  <si>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</si>
  <si>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</si>
  <si>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</si>
  <si>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</si>
  <si>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</si>
  <si>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</si>
  <si>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</si>
  <si>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</si>
  <si>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</si>
  <si>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</si>
  <si>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</si>
  <si>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</si>
  <si>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</si>
  <si>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</si>
  <si>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</si>
  <si>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</si>
  <si>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</si>
  <si>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</si>
  <si>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</si>
  <si>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</si>
  <si>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</si>
  <si>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</si>
  <si>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</si>
  <si>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</si>
  <si>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</si>
  <si>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</si>
  <si>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</si>
  <si>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</si>
  <si>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</si>
  <si>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</si>
  <si>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</si>
  <si>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</si>
  <si>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</si>
  <si>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</si>
  <si>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</si>
  <si>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</si>
  <si>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</si>
  <si>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</si>
  <si>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</si>
  <si>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</si>
  <si>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</si>
  <si>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</si>
  <si>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</si>
  <si>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</si>
  <si>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</si>
  <si>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</si>
  <si>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</si>
  <si>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</si>
  <si>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</si>
  <si>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</si>
  <si>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</si>
  <si>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</si>
  <si>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</si>
  <si>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</si>
  <si>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</si>
  <si>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</si>
  <si>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</si>
  <si>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</si>
  <si>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</si>
  <si>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</si>
  <si>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</si>
  <si>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</si>
  <si>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</si>
  <si>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</si>
  <si>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</si>
  <si>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</si>
  <si>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</si>
  <si>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</si>
  <si>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</si>
  <si>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</si>
  <si>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</si>
  <si>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</si>
  <si>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t xml:space="preserve">Nota:
</t>
    </r>
    <r>
      <rPr>
        <sz val="7"/>
        <rFont val="Optima"/>
      </rPr>
      <t>No se contabilizan las máquinas en bodega al último día del periodo.
Información no disponible para casinos municipales.</t>
    </r>
  </si>
  <si>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</si>
  <si>
    <t>Casino Luckia Arica</t>
  </si>
  <si>
    <t>Win Systems International Holdings Inc</t>
  </si>
  <si>
    <t>OFERTA DE JUEGOS POR CATEGORIA,  EN LOS CASINOS EN OPERACIÓN - Febrero 2018</t>
  </si>
  <si>
    <t>Al 28-02-2018</t>
  </si>
  <si>
    <t>NUMERO DE MAQUINAS DE AZAR POR FABRICANTE Y PROCEDENCIA - Febrero 2018</t>
  </si>
  <si>
    <t>POSICIONES DE JUEGO, POR CATEGORIA DE JUEGO - Febrero 2018</t>
  </si>
  <si>
    <t>WIN DIARIO POR POSICION DE JUEGO ($), SEGUN CATEGORIA - Febrero 2018</t>
  </si>
  <si>
    <t>WIN DIARIO POR POSICION DE JUEGO (US$), SEGUN CATEGORIA - Febrero 2018</t>
  </si>
  <si>
    <t>Win febrero 2018 y posiciones de juego al 28-02-2018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</si>
</sst>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3">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78">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3" xfId="0" applyFont="1" applyFill="1" applyBorder="1"/>
    <xf numFmtId="0" fontId="1" fillId="3" borderId="0" xfId="0" applyFont="1" applyFill="1" applyBorder="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4" xfId="0" applyNumberFormat="1" applyFont="1" applyFill="1" applyBorder="1"/>
    <xf numFmtId="0" fontId="1" fillId="0" borderId="4" xfId="0" applyFont="1" applyFill="1" applyBorder="1"/>
    <xf numFmtId="0" fontId="1" fillId="0" borderId="5" xfId="0" applyFont="1" applyFill="1" applyBorder="1"/>
    <xf numFmtId="17" fontId="5" fillId="5" borderId="0" xfId="2" applyNumberFormat="1" applyFont="1" applyFill="1" applyBorder="1" applyAlignment="1">
      <alignment horizontal="center" vertical="center"/>
    </xf>
    <xf numFmtId="0" fontId="21" fillId="6" borderId="8" xfId="4" applyFont="1" applyFill="1" applyBorder="1" applyAlignment="1" applyProtection="1">
      <alignment horizontal="left" vertical="center"/>
      <protection locked="0"/>
    </xf>
    <xf numFmtId="0" fontId="21" fillId="6" borderId="8" xfId="4" applyFont="1" applyFill="1" applyBorder="1" applyAlignment="1" applyProtection="1">
      <alignment horizontal="left" vertical="center"/>
    </xf>
    <xf numFmtId="0" fontId="0" fillId="0" borderId="0" xfId="0" applyFill="1"/>
    <xf numFmtId="0" fontId="1" fillId="0" borderId="0" xfId="0" applyFont="1" applyFill="1" applyBorder="1"/>
    <xf numFmtId="164" fontId="22" fillId="3" borderId="1" xfId="0" applyNumberFormat="1" applyFont="1" applyFill="1" applyBorder="1"/>
    <xf numFmtId="0" fontId="3" fillId="0" borderId="4" xfId="0" applyFont="1" applyFill="1" applyBorder="1"/>
    <xf numFmtId="164" fontId="22" fillId="2" borderId="1"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10" fillId="0" borderId="0" xfId="0" applyFont="1" applyFill="1"/>
    <xf numFmtId="0" fontId="23" fillId="0" borderId="0" xfId="0" applyFont="1" applyFill="1"/>
    <xf numFmtId="0" fontId="23" fillId="3" borderId="0" xfId="0" applyFont="1" applyFill="1"/>
    <xf numFmtId="0" fontId="24"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8" fontId="10" fillId="3" borderId="0" xfId="0" applyNumberFormat="1" applyFont="1" applyFill="1"/>
    <xf numFmtId="0" fontId="24"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0" borderId="4" xfId="0" applyFont="1" applyFill="1" applyBorder="1"/>
    <xf numFmtId="0" fontId="4" fillId="0" borderId="0" xfId="0" applyFont="1" applyFill="1" applyBorder="1"/>
    <xf numFmtId="3" fontId="4" fillId="0" borderId="0" xfId="0" applyNumberFormat="1" applyFont="1" applyFill="1"/>
    <xf numFmtId="168" fontId="23" fillId="0" borderId="0" xfId="5" applyNumberFormat="1" applyFont="1"/>
    <xf numFmtId="0" fontId="23" fillId="3" borderId="0" xfId="0" applyFont="1" applyFill="1" applyBorder="1" applyAlignment="1">
      <alignment horizontal="center"/>
    </xf>
    <xf numFmtId="0" fontId="23" fillId="3" borderId="0" xfId="0" applyFont="1" applyFill="1" applyBorder="1"/>
    <xf numFmtId="0" fontId="23" fillId="0" borderId="4" xfId="0" applyFont="1" applyFill="1" applyBorder="1"/>
    <xf numFmtId="0" fontId="4" fillId="0" borderId="5" xfId="0" applyFont="1" applyFill="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Border="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Border="1" applyAlignment="1">
      <alignment vertical="center"/>
    </xf>
    <xf numFmtId="166" fontId="1" fillId="0" borderId="0" xfId="0" applyNumberFormat="1" applyFont="1"/>
    <xf numFmtId="9" fontId="23" fillId="3" borderId="0" xfId="6" applyFont="1" applyFill="1"/>
    <xf numFmtId="170" fontId="31" fillId="4" borderId="0" xfId="3" applyNumberFormat="1" applyFont="1" applyBorder="1" applyAlignment="1">
      <alignment vertical="center"/>
    </xf>
    <xf numFmtId="164" fontId="22" fillId="2" borderId="1" xfId="1" applyNumberFormat="1" applyFont="1" applyBorder="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Font="1" applyBorder="1">
      <alignment horizontal="center" vertical="center" wrapText="1"/>
    </xf>
    <xf numFmtId="17" fontId="7" fillId="5" borderId="20" xfId="7" applyFont="1" applyBorder="1">
      <alignment horizontal="center" vertical="center" wrapText="1"/>
    </xf>
    <xf numFmtId="170" fontId="31" fillId="4" borderId="0" xfId="3" applyNumberFormat="1" applyFont="1" applyBorder="1" applyAlignment="1">
      <alignment horizontal="right" vertical="center"/>
    </xf>
    <xf numFmtId="3" fontId="33" fillId="2" borderId="11" xfId="1" applyFont="1" applyBorder="1" applyAlignment="1">
      <alignment vertical="center"/>
    </xf>
    <xf numFmtId="168" fontId="31" fillId="4" borderId="0" xfId="3" applyNumberFormat="1" applyFont="1" applyBorder="1" applyAlignment="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ont="1" applyFill="1" applyBorder="1" applyAlignment="1">
      <alignment vertical="center" wrapText="1"/>
    </xf>
    <xf numFmtId="3" fontId="34" fillId="3" borderId="0" xfId="3" applyNumberFormat="1" applyFont="1" applyFill="1" applyBorder="1" applyAlignment="1">
      <alignment horizontal="center" vertical="center"/>
    </xf>
    <xf numFmtId="169" fontId="31" fillId="3" borderId="0" xfId="3" applyNumberFormat="1" applyFont="1" applyFill="1" applyBorder="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17" fontId="7" fillId="5" borderId="19" xfId="7" applyBorder="1">
      <alignment horizontal="center" vertical="center" wrapText="1"/>
    </xf>
    <xf numFmtId="17" fontId="7" fillId="5" borderId="20" xfId="7" applyBorder="1">
      <alignment horizontal="center" vertical="center" wrapText="1"/>
    </xf>
    <xf numFmtId="3" fontId="33" fillId="3" borderId="19" xfId="0" applyNumberFormat="1" applyFont="1" applyFill="1" applyBorder="1" applyAlignment="1">
      <alignment vertical="center"/>
    </xf>
    <xf numFmtId="3" fontId="32" fillId="3" borderId="34" xfId="2" applyNumberFormat="1" applyFont="1" applyFill="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NumberFormat="1" applyFont="1" applyBorder="1" applyAlignment="1">
      <alignment vertical="center"/>
    </xf>
    <xf numFmtId="168" fontId="31" fillId="4" borderId="20" xfId="3" applyNumberFormat="1" applyFont="1" applyBorder="1" applyAlignment="1">
      <alignment vertical="center"/>
    </xf>
    <xf numFmtId="168" fontId="31" fillId="4" borderId="35" xfId="3" applyNumberFormat="1"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applyFill="1"/>
    <xf numFmtId="164" fontId="22" fillId="3" borderId="1" xfId="1" applyNumberFormat="1" applyFont="1" applyFill="1" applyBorder="1" applyAlignment="1"/>
    <xf numFmtId="3" fontId="33" fillId="2" borderId="19" xfId="0" applyNumberFormat="1" applyFont="1" applyFill="1" applyBorder="1" applyAlignment="1">
      <alignment vertical="center"/>
    </xf>
    <xf numFmtId="3" fontId="33" fillId="3" borderId="11" xfId="1" applyFont="1" applyFill="1" applyBorder="1" applyAlignment="1">
      <alignment vertic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Border="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Border="1" applyAlignment="1">
      <alignment vertical="top"/>
    </xf>
    <xf numFmtId="168" fontId="31" fillId="4" borderId="36" xfId="3" applyNumberFormat="1"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Border="1" applyAlignment="1">
      <alignment horizontal="center"/>
    </xf>
    <xf numFmtId="169" fontId="22" fillId="3" borderId="0" xfId="0" applyNumberFormat="1" applyFont="1" applyFill="1" applyBorder="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Border="1" applyAlignment="1">
      <alignment horizontal="center" vertical="center" wrapText="1"/>
    </xf>
    <xf numFmtId="17" fontId="7" fillId="5" borderId="0" xfId="7" applyFont="1" applyBorder="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Border="1" applyAlignment="1">
      <alignment horizontal="right" vertical="center"/>
    </xf>
    <xf numFmtId="164" fontId="22" fillId="3" borderId="0" xfId="0" applyNumberFormat="1" applyFont="1" applyFill="1" applyBorder="1"/>
    <xf numFmtId="17" fontId="7" fillId="5" borderId="19" xfId="7" applyNumberFormat="1" applyFont="1" applyBorder="1">
      <alignment horizontal="center" vertical="center" wrapText="1"/>
    </xf>
    <xf numFmtId="17" fontId="7" fillId="5" borderId="20" xfId="7" applyNumberFormat="1" applyFont="1" applyBorder="1">
      <alignment horizontal="center" vertical="center" wrapText="1"/>
    </xf>
    <xf numFmtId="3" fontId="62" fillId="3" borderId="0" xfId="2" applyNumberFormat="1" applyFont="1" applyFill="1" applyBorder="1" applyAlignment="1">
      <alignment vertical="center"/>
    </xf>
    <xf numFmtId="3" fontId="60" fillId="3" borderId="0" xfId="6" applyNumberFormat="1" applyFont="1" applyFill="1" applyBorder="1" applyAlignment="1">
      <alignment horizontal="right"/>
    </xf>
    <xf numFmtId="0" fontId="63" fillId="0" borderId="0" xfId="0" applyFont="1" applyFill="1"/>
    <xf numFmtId="0" fontId="10" fillId="0" borderId="0" xfId="0" applyFont="1" applyAlignment="1">
      <alignment horizontal="right"/>
    </xf>
    <xf numFmtId="17" fontId="7" fillId="5" borderId="0" xfId="7" applyNumberFormat="1" applyFont="1" applyBorder="1" applyAlignment="1">
      <alignment horizontal="right" vertical="center" wrapText="1"/>
    </xf>
    <xf numFmtId="164" fontId="22" fillId="3" borderId="0" xfId="0" applyNumberFormat="1" applyFont="1" applyFill="1" applyBorder="1" applyAlignment="1">
      <alignment horizontal="right"/>
    </xf>
    <xf numFmtId="17" fontId="5" fillId="5" borderId="0" xfId="2" applyNumberFormat="1" applyFont="1" applyFill="1" applyBorder="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Border="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68" fontId="31" fillId="4" borderId="0" xfId="3" applyFont="1" applyAlignment="1">
      <alignment vertical="center"/>
    </xf>
    <xf numFmtId="180" fontId="31" fillId="4" borderId="20" xfId="3" applyNumberFormat="1" applyFont="1" applyBorder="1" applyAlignment="1">
      <alignment vertical="center"/>
    </xf>
    <xf numFmtId="180" fontId="31" fillId="4" borderId="0" xfId="3" applyNumberFormat="1" applyFont="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Border="1" applyAlignment="1">
      <alignment horizontal="left" vertical="center" wrapText="1"/>
    </xf>
    <xf numFmtId="166" fontId="31" fillId="4" borderId="0" xfId="3" applyNumberFormat="1" applyFont="1" applyBorder="1" applyAlignment="1">
      <alignment vertical="center"/>
    </xf>
    <xf numFmtId="0" fontId="10" fillId="0" borderId="0" xfId="0" applyFont="1" applyFill="1" applyBorder="1"/>
    <xf numFmtId="0" fontId="10" fillId="0" borderId="0" xfId="0" applyFont="1" applyBorder="1"/>
    <xf numFmtId="168" fontId="66" fillId="4" borderId="19" xfId="2" applyNumberFormat="1" applyFont="1" applyFill="1" applyBorder="1" applyAlignment="1">
      <alignment vertical="center"/>
    </xf>
    <xf numFmtId="168" fontId="66" fillId="4" borderId="0" xfId="2" applyNumberFormat="1" applyFont="1" applyFill="1" applyBorder="1" applyAlignment="1">
      <alignment vertical="center"/>
    </xf>
    <xf numFmtId="0" fontId="63" fillId="0" borderId="0" xfId="0" applyFont="1"/>
    <xf numFmtId="3" fontId="67" fillId="3" borderId="1" xfId="0" applyNumberFormat="1" applyFont="1" applyFill="1" applyBorder="1" applyAlignment="1">
      <alignment horizontal="center"/>
    </xf>
    <xf numFmtId="3" fontId="67" fillId="2" borderId="1" xfId="1" applyNumberFormat="1" applyFont="1" applyBorder="1" applyAlignment="1">
      <alignment horizontal="center"/>
    </xf>
    <xf numFmtId="3" fontId="67" fillId="2" borderId="10" xfId="1" applyNumberFormat="1" applyFont="1" applyBorder="1" applyAlignment="1">
      <alignment horizontal="center"/>
    </xf>
    <xf numFmtId="3" fontId="67" fillId="3" borderId="10" xfId="0" applyNumberFormat="1" applyFont="1" applyFill="1" applyBorder="1" applyAlignment="1">
      <alignment horizontal="center"/>
    </xf>
    <xf numFmtId="3" fontId="67" fillId="3" borderId="1" xfId="1" applyNumberFormat="1" applyFont="1" applyFill="1" applyBorder="1" applyAlignment="1">
      <alignment horizontal="center"/>
    </xf>
    <xf numFmtId="3" fontId="67" fillId="3" borderId="10" xfId="1" applyNumberFormat="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64" fontId="67" fillId="2" borderId="1" xfId="1" applyNumberFormat="1" applyFont="1" applyBorder="1" applyAlignment="1"/>
    <xf numFmtId="164" fontId="67" fillId="3" borderId="1" xfId="1" applyNumberFormat="1" applyFont="1" applyFill="1" applyBorder="1" applyAlignment="1"/>
    <xf numFmtId="164" fontId="67" fillId="2" borderId="1" xfId="0" applyNumberFormat="1" applyFont="1" applyFill="1" applyBorder="1"/>
    <xf numFmtId="164" fontId="67" fillId="2" borderId="1" xfId="5" applyNumberFormat="1" applyFont="1" applyFill="1" applyBorder="1"/>
    <xf numFmtId="3" fontId="67" fillId="3" borderId="60" xfId="0" applyNumberFormat="1" applyFont="1" applyFill="1" applyBorder="1" applyAlignment="1">
      <alignment vertical="center"/>
    </xf>
    <xf numFmtId="3" fontId="67" fillId="2" borderId="1" xfId="1" applyFont="1" applyBorder="1" applyAlignment="1">
      <alignment vertical="center"/>
    </xf>
    <xf numFmtId="3" fontId="67" fillId="3" borderId="31" xfId="2" applyNumberFormat="1" applyFont="1" applyFill="1" applyBorder="1" applyAlignment="1">
      <alignment vertical="center"/>
    </xf>
    <xf numFmtId="3" fontId="67" fillId="3" borderId="1" xfId="1" applyFont="1" applyFill="1" applyBorder="1" applyAlignment="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3" fontId="68" fillId="3" borderId="11" xfId="1" applyFont="1" applyFill="1" applyBorder="1" applyAlignment="1">
      <alignment vertical="center"/>
    </xf>
    <xf numFmtId="164" fontId="68" fillId="3" borderId="1" xfId="1" applyNumberFormat="1" applyFont="1" applyFill="1" applyBorder="1" applyAlignment="1"/>
    <xf numFmtId="3" fontId="67" fillId="3" borderId="19" xfId="0" applyNumberFormat="1" applyFont="1" applyFill="1" applyBorder="1" applyAlignment="1">
      <alignment vertical="center"/>
    </xf>
    <xf numFmtId="3" fontId="67" fillId="2" borderId="11" xfId="1" applyFont="1" applyBorder="1" applyAlignment="1">
      <alignment vertical="center"/>
    </xf>
    <xf numFmtId="3" fontId="67" fillId="3" borderId="34" xfId="2" applyNumberFormat="1" applyFont="1" applyFill="1" applyBorder="1" applyAlignment="1">
      <alignment vertical="center"/>
    </xf>
    <xf numFmtId="3" fontId="68" fillId="2" borderId="11" xfId="1" applyFont="1" applyBorder="1" applyAlignment="1">
      <alignment vertical="center"/>
    </xf>
    <xf numFmtId="164" fontId="68" fillId="2" borderId="1" xfId="1" applyNumberFormat="1" applyFont="1" applyBorder="1" applyAlignment="1"/>
    <xf numFmtId="3" fontId="68" fillId="2" borderId="1" xfId="1" applyNumberFormat="1" applyFont="1" applyBorder="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Border="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pplyAlignment="1">
      <alignment vertical="center"/>
    </xf>
    <xf numFmtId="3" fontId="67" fillId="3" borderId="11" xfId="1" applyFont="1" applyFill="1" applyBorder="1" applyAlignment="1">
      <alignment vertical="center"/>
    </xf>
    <xf numFmtId="169" fontId="67" fillId="3" borderId="1" xfId="1" applyNumberFormat="1" applyFont="1" applyFill="1" applyBorder="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3" borderId="1" xfId="1" applyNumberFormat="1" applyFont="1" applyFill="1" applyBorder="1" applyAlignment="1">
      <alignment horizontal="center"/>
    </xf>
    <xf numFmtId="169" fontId="68" fillId="2" borderId="1" xfId="0" applyNumberFormat="1" applyFont="1" applyFill="1" applyBorder="1" applyAlignment="1">
      <alignment horizontal="center"/>
    </xf>
    <xf numFmtId="164" fontId="67" fillId="3" borderId="7" xfId="2" applyNumberFormat="1" applyFont="1" applyFill="1" applyBorder="1"/>
    <xf numFmtId="164" fontId="67" fillId="3" borderId="61" xfId="2" applyNumberFormat="1" applyFont="1" applyFill="1" applyBorder="1"/>
    <xf numFmtId="164" fontId="67" fillId="3" borderId="51" xfId="2" applyNumberFormat="1" applyFont="1" applyFill="1" applyBorder="1"/>
    <xf numFmtId="164" fontId="67" fillId="2" borderId="6" xfId="2" applyNumberFormat="1" applyFont="1" applyFill="1" applyBorder="1" applyAlignment="1"/>
    <xf numFmtId="164" fontId="67" fillId="2" borderId="61" xfId="2" applyNumberFormat="1" applyFont="1" applyFill="1" applyBorder="1"/>
    <xf numFmtId="164" fontId="67" fillId="2" borderId="51" xfId="2" applyNumberFormat="1" applyFont="1" applyFill="1" applyBorder="1"/>
    <xf numFmtId="164" fontId="67" fillId="2" borderId="6" xfId="2" applyNumberFormat="1" applyFont="1" applyFill="1" applyBorder="1"/>
    <xf numFmtId="164" fontId="67" fillId="3" borderId="6" xfId="2" applyNumberFormat="1" applyFont="1" applyFill="1" applyBorder="1"/>
    <xf numFmtId="164" fontId="67" fillId="2" borderId="7" xfId="2" applyNumberFormat="1" applyFont="1" applyFill="1" applyBorder="1"/>
    <xf numFmtId="0" fontId="67" fillId="0" borderId="0" xfId="0" applyFont="1" applyFill="1"/>
    <xf numFmtId="0" fontId="67" fillId="3" borderId="4" xfId="0" applyFont="1" applyFill="1" applyBorder="1"/>
    <xf numFmtId="0" fontId="67" fillId="0" borderId="0" xfId="0" applyFont="1"/>
    <xf numFmtId="164" fontId="67" fillId="2" borderId="1" xfId="1" applyNumberFormat="1" applyFont="1" applyAlignment="1"/>
    <xf numFmtId="3" fontId="67" fillId="0" borderId="0" xfId="0" applyNumberFormat="1" applyFont="1" applyFill="1"/>
    <xf numFmtId="3" fontId="67" fillId="0" borderId="0" xfId="0" applyNumberFormat="1" applyFont="1"/>
    <xf numFmtId="164" fontId="67" fillId="3" borderId="1" xfId="1" applyNumberFormat="1" applyFont="1" applyFill="1" applyAlignment="1"/>
    <xf numFmtId="0" fontId="68" fillId="0" borderId="0" xfId="0" applyFont="1" applyFill="1"/>
    <xf numFmtId="3" fontId="68" fillId="3" borderId="1" xfId="1" applyFont="1" applyFill="1" applyBorder="1" applyAlignment="1">
      <alignment vertical="center"/>
    </xf>
    <xf numFmtId="164" fontId="68" fillId="3" borderId="1" xfId="1" applyNumberFormat="1" applyFont="1" applyFill="1" applyAlignment="1"/>
    <xf numFmtId="0" fontId="68" fillId="3" borderId="4" xfId="0" applyFont="1" applyFill="1" applyBorder="1"/>
    <xf numFmtId="3" fontId="68" fillId="0" borderId="0" xfId="0" applyNumberFormat="1" applyFont="1" applyFill="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pplyAlignment="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applyFill="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applyFill="1"/>
    <xf numFmtId="0" fontId="70" fillId="0" borderId="4" xfId="0" applyFont="1" applyFill="1" applyBorder="1"/>
    <xf numFmtId="0" fontId="70" fillId="3" borderId="0" xfId="0" applyFont="1" applyFill="1"/>
    <xf numFmtId="164" fontId="67" fillId="2" borderId="10" xfId="5" applyNumberFormat="1" applyFont="1" applyFill="1" applyBorder="1" applyAlignment="1"/>
    <xf numFmtId="164" fontId="67" fillId="3" borderId="10" xfId="5" applyNumberFormat="1" applyFont="1" applyFill="1" applyBorder="1" applyAlignment="1"/>
    <xf numFmtId="170" fontId="67" fillId="3" borderId="1" xfId="6" applyNumberFormat="1" applyFont="1" applyFill="1" applyBorder="1" applyAlignment="1">
      <alignment horizontal="right"/>
    </xf>
    <xf numFmtId="0" fontId="69" fillId="3" borderId="0" xfId="0" applyFont="1" applyFill="1"/>
    <xf numFmtId="0" fontId="69" fillId="3" borderId="0" xfId="0" applyFont="1" applyFill="1" applyAlignment="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Border="1" applyAlignment="1"/>
    <xf numFmtId="170" fontId="67" fillId="3" borderId="1" xfId="1" applyNumberFormat="1" applyFont="1" applyFill="1" applyBorder="1" applyAlignment="1"/>
    <xf numFmtId="0" fontId="71" fillId="0" borderId="0" xfId="0" applyFont="1" applyFill="1"/>
    <xf numFmtId="0" fontId="71" fillId="0" borderId="0" xfId="0" applyFont="1"/>
    <xf numFmtId="0" fontId="72" fillId="0" borderId="0" xfId="0" applyFont="1" applyFill="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applyFill="1"/>
    <xf numFmtId="9" fontId="67" fillId="2" borderId="1" xfId="6" applyFont="1" applyFill="1" applyBorder="1" applyAlignment="1">
      <alignment horizontal="right"/>
    </xf>
    <xf numFmtId="9" fontId="67" fillId="2"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Border="1" applyAlignment="1">
      <alignment horizontal="center"/>
    </xf>
    <xf numFmtId="3" fontId="62" fillId="2" borderId="34" xfId="2" applyNumberFormat="1" applyFont="1" applyFill="1" applyBorder="1" applyAlignment="1">
      <alignment vertical="center"/>
    </xf>
    <xf numFmtId="164" fontId="60" fillId="2" borderId="1" xfId="0" applyNumberFormat="1" applyFont="1" applyFill="1" applyBorder="1"/>
    <xf numFmtId="169" fontId="68" fillId="3" borderId="10" xfId="1" applyNumberFormat="1" applyFont="1" applyFill="1" applyBorder="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3" fontId="68" fillId="2" borderId="31" xfId="2" applyNumberFormat="1" applyFont="1" applyFill="1" applyBorder="1" applyAlignment="1">
      <alignment vertical="center"/>
    </xf>
    <xf numFmtId="164" fontId="67" fillId="3" borderId="10" xfId="0" applyNumberFormat="1" applyFont="1" applyFill="1" applyBorder="1"/>
    <xf numFmtId="41" fontId="67" fillId="3" borderId="34" xfId="2" applyNumberFormat="1" applyFont="1" applyFill="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Fill="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19" xfId="8" applyNumberFormat="1" applyFont="1" applyBorder="1">
      <alignment horizontal="center" vertical="center" wrapText="1"/>
    </xf>
    <xf numFmtId="3" fontId="6" fillId="4" borderId="0" xfId="8" applyNumberFormat="1" applyFont="1" applyBorder="1">
      <alignment horizontal="center" vertical="center" wrapText="1"/>
    </xf>
    <xf numFmtId="170" fontId="67" fillId="2" borderId="1" xfId="6" applyNumberFormat="1" applyFont="1" applyFill="1" applyBorder="1" applyAlignment="1"/>
    <xf numFmtId="170" fontId="67" fillId="3" borderId="1" xfId="6" applyNumberFormat="1" applyFont="1" applyFill="1" applyBorder="1"/>
    <xf numFmtId="170" fontId="67" fillId="3" borderId="1" xfId="6" applyNumberFormat="1" applyFont="1" applyFill="1" applyBorder="1" applyAlignment="1"/>
    <xf numFmtId="170" fontId="67" fillId="2" borderId="1" xfId="6" applyNumberFormat="1" applyFont="1" applyFill="1" applyBorder="1"/>
    <xf numFmtId="166" fontId="31" fillId="4" borderId="37" xfId="3" applyNumberFormat="1" applyFont="1" applyBorder="1" applyAlignment="1">
      <alignment vertical="center"/>
    </xf>
    <xf numFmtId="170" fontId="67" fillId="3" borderId="10" xfId="6" applyNumberFormat="1" applyFont="1" applyFill="1" applyBorder="1" applyAlignment="1">
      <alignment horizontal="right"/>
    </xf>
    <xf numFmtId="3" fontId="6" fillId="4" borderId="32" xfId="8" applyNumberFormat="1" applyFont="1" applyBorder="1">
      <alignment horizontal="center" vertical="center" wrapText="1"/>
    </xf>
    <xf numFmtId="3" fontId="6" fillId="4" borderId="48" xfId="8" applyNumberFormat="1" applyFont="1" applyBorder="1">
      <alignment horizontal="center" vertical="center" wrapText="1"/>
    </xf>
    <xf numFmtId="3" fontId="6" fillId="4" borderId="49" xfId="8" applyNumberFormat="1" applyFont="1" applyBorder="1">
      <alignment horizontal="center" vertical="center" wrapText="1"/>
    </xf>
    <xf numFmtId="3" fontId="6" fillId="4" borderId="32" xfId="8" applyNumberFormat="1" applyFont="1" applyBorder="1" applyAlignment="1">
      <alignment horizontal="center" vertical="center" wrapText="1"/>
    </xf>
    <xf numFmtId="3" fontId="6" fillId="4" borderId="48" xfId="8" applyNumberFormat="1" applyFont="1" applyBorder="1" applyAlignment="1">
      <alignment horizontal="center" vertical="center" wrapText="1"/>
    </xf>
    <xf numFmtId="3" fontId="6" fillId="4" borderId="49" xfId="8" applyNumberFormat="1" applyFont="1" applyBorder="1" applyAlignment="1">
      <alignment horizontal="center" vertical="center" wrapText="1"/>
    </xf>
    <xf numFmtId="17" fontId="7" fillId="5" borderId="19" xfId="7" applyBorder="1" applyAlignment="1">
      <alignment horizontal="center" vertical="center" wrapText="1"/>
    </xf>
    <xf numFmtId="17" fontId="7" fillId="5" borderId="29" xfId="7" applyBorder="1" applyAlignment="1">
      <alignment horizontal="center" vertical="center" wrapText="1"/>
    </xf>
    <xf numFmtId="17" fontId="7" fillId="5" borderId="27" xfId="7" applyBorder="1" applyAlignment="1">
      <alignment horizontal="center" vertical="center" wrapText="1"/>
    </xf>
    <xf numFmtId="17" fontId="7" fillId="5" borderId="28" xfId="7" applyBorder="1" applyAlignment="1">
      <alignment horizontal="center" vertical="center" wrapText="1"/>
    </xf>
    <xf numFmtId="17" fontId="7" fillId="5" borderId="5" xfId="7" applyBorder="1" applyAlignment="1">
      <alignment horizontal="center" vertical="center" wrapText="1"/>
    </xf>
    <xf numFmtId="17" fontId="7" fillId="5" borderId="0" xfId="7" applyBorder="1" applyAlignment="1">
      <alignment horizontal="center" vertical="center" wrapText="1"/>
    </xf>
    <xf numFmtId="17" fontId="7" fillId="5" borderId="50" xfId="7" applyBorder="1" applyAlignment="1">
      <alignment horizontal="center" vertical="center" wrapText="1"/>
    </xf>
    <xf numFmtId="0" fontId="65"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3" fontId="6" fillId="4" borderId="47" xfId="8" applyNumberFormat="1" applyFont="1" applyBorder="1" applyAlignment="1">
      <alignment horizontal="center" vertical="center" wrapText="1"/>
    </xf>
    <xf numFmtId="17" fontId="7" fillId="5" borderId="20" xfId="7" applyBorder="1" applyAlignment="1">
      <alignment horizontal="center" vertical="center" wrapText="1"/>
    </xf>
    <xf numFmtId="3" fontId="4" fillId="3" borderId="48" xfId="0" applyNumberFormat="1" applyFont="1" applyFill="1" applyBorder="1" applyAlignment="1">
      <alignment horizontal="left" vertical="center" wrapText="1"/>
    </xf>
    <xf numFmtId="0" fontId="4" fillId="3" borderId="48" xfId="0" applyFont="1" applyFill="1" applyBorder="1" applyAlignment="1">
      <alignment horizontal="left" vertical="center" wrapText="1"/>
    </xf>
    <xf numFmtId="17" fontId="5" fillId="5" borderId="19" xfId="7" applyFont="1" applyBorder="1" applyAlignment="1">
      <alignment horizontal="center" vertical="center" wrapText="1"/>
    </xf>
    <xf numFmtId="17" fontId="7" fillId="5" borderId="9" xfId="7" applyBorder="1" applyAlignment="1">
      <alignment horizontal="center" vertical="center" wrapText="1"/>
    </xf>
    <xf numFmtId="3" fontId="6" fillId="4" borderId="19" xfId="8" applyNumberFormat="1" applyFont="1" applyBorder="1" applyAlignment="1">
      <alignment horizontal="center" vertical="center" wrapText="1"/>
    </xf>
    <xf numFmtId="3" fontId="6" fillId="4" borderId="0" xfId="8" applyNumberFormat="1" applyFont="1" applyBorder="1" applyAlignment="1">
      <alignment horizontal="center" vertical="center" wrapText="1"/>
    </xf>
    <xf numFmtId="3" fontId="6" fillId="4" borderId="20" xfId="8" applyNumberFormat="1" applyFont="1" applyBorder="1" applyAlignment="1">
      <alignment horizontal="center" vertical="center" wrapText="1"/>
    </xf>
    <xf numFmtId="17" fontId="7" fillId="3" borderId="0" xfId="7" applyFill="1" applyBorder="1" applyAlignment="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2" xfId="8" applyNumberFormat="1" applyBorder="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3" fontId="6" fillId="4" borderId="33" xfId="8" applyNumberFormat="1" applyFont="1" applyBorder="1">
      <alignment horizontal="center" vertical="center" wrapText="1"/>
    </xf>
    <xf numFmtId="3" fontId="6" fillId="4" borderId="21" xfId="8" applyNumberFormat="1" applyFont="1" applyBorder="1">
      <alignment horizontal="center"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Font="1" applyBorder="1">
      <alignment horizontal="center" vertical="center" wrapText="1"/>
    </xf>
    <xf numFmtId="3" fontId="6" fillId="4" borderId="18" xfId="8" applyNumberFormat="1" applyFon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2018</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42</xdr:row>
      <xdr:rowOff>66675</xdr:rowOff>
    </xdr:from>
    <xdr:to>
      <xdr:col>5</xdr:col>
      <xdr:colOff>17461</xdr:colOff>
      <xdr:row>43</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95250</xdr:colOff>
      <xdr:row>44</xdr:row>
      <xdr:rowOff>9525</xdr:rowOff>
    </xdr:from>
    <xdr:to>
      <xdr:col>9</xdr:col>
      <xdr:colOff>361950</xdr:colOff>
      <xdr:row>50</xdr:row>
      <xdr:rowOff>110565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0" y="71628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9525</xdr:colOff>
      <xdr:row>39</xdr:row>
      <xdr:rowOff>57150</xdr:rowOff>
    </xdr:from>
    <xdr:to>
      <xdr:col>12</xdr:col>
      <xdr:colOff>480647</xdr:colOff>
      <xdr:row>45</xdr:row>
      <xdr:rowOff>104775</xdr:rowOff>
    </xdr:to>
    <xdr:pic>
      <xdr:nvPicPr>
        <xdr:cNvPr id="4" name="3 Imagen" descr="onda.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0" y="5981700"/>
          <a:ext cx="7776797" cy="1133475"/>
        </a:xfrm>
        <a:prstGeom prst="rect">
          <a:avLst/>
        </a:prstGeom>
        <a:noFill/>
        <a:ln w="9525">
          <a:noFill/>
          <a:miter lim="800000"/>
          <a:headEnd/>
          <a:tailEnd/>
        </a:ln>
      </xdr:spPr>
    </xdr:pic>
    <xdr:clientData/>
  </xdr:twoCellAnchor>
  <xdr:twoCellAnchor editAs="oneCell">
    <xdr:from>
      <xdr:col>11</xdr:col>
      <xdr:colOff>352425</xdr:colOff>
      <xdr:row>31</xdr:row>
      <xdr:rowOff>47625</xdr:rowOff>
    </xdr:from>
    <xdr:to>
      <xdr:col>13</xdr:col>
      <xdr:colOff>56109</xdr:colOff>
      <xdr:row>35</xdr:row>
      <xdr:rowOff>32790</xdr:rowOff>
    </xdr:to>
    <xdr:pic>
      <xdr:nvPicPr>
        <xdr:cNvPr id="5" name="4 Imagen">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7343775" y="4953000"/>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236</xdr:row>
      <xdr:rowOff>152400</xdr:rowOff>
    </xdr:from>
    <xdr:to>
      <xdr:col>5</xdr:col>
      <xdr:colOff>255586</xdr:colOff>
      <xdr:row>238</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451338</xdr:colOff>
      <xdr:row>108</xdr:row>
      <xdr:rowOff>39565</xdr:rowOff>
    </xdr:from>
    <xdr:to>
      <xdr:col>5</xdr:col>
      <xdr:colOff>375563</xdr:colOff>
      <xdr:row>109</xdr:row>
      <xdr:rowOff>34254</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4004163" y="15651040"/>
          <a:ext cx="848150" cy="280439"/>
        </a:xfrm>
        <a:prstGeom prst="rect">
          <a:avLst/>
        </a:prstGeom>
      </xdr:spPr>
    </xdr:pic>
    <xdr:clientData/>
  </xdr:twoCellAnchor>
  <xdr:twoCellAnchor editAs="absolute">
    <xdr:from>
      <xdr:col>0</xdr:col>
      <xdr:colOff>133350</xdr:colOff>
      <xdr:row>110</xdr:row>
      <xdr:rowOff>49823</xdr:rowOff>
    </xdr:from>
    <xdr:to>
      <xdr:col>8</xdr:col>
      <xdr:colOff>657225</xdr:colOff>
      <xdr:row>116</xdr:row>
      <xdr:rowOff>97448</xdr:rowOff>
    </xdr:to>
    <xdr:pic>
      <xdr:nvPicPr>
        <xdr:cNvPr id="5" name="4 Imagen" descr="onda.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133350" y="1612802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45</xdr:row>
      <xdr:rowOff>95250</xdr:rowOff>
    </xdr:from>
    <xdr:to>
      <xdr:col>6</xdr:col>
      <xdr:colOff>833878</xdr:colOff>
      <xdr:row>56</xdr:row>
      <xdr:rowOff>24840</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6219825"/>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44</xdr:row>
      <xdr:rowOff>76201</xdr:rowOff>
    </xdr:from>
    <xdr:to>
      <xdr:col>9</xdr:col>
      <xdr:colOff>190499</xdr:colOff>
      <xdr:row>46</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58</xdr:row>
      <xdr:rowOff>30956</xdr:rowOff>
    </xdr:from>
    <xdr:to>
      <xdr:col>10</xdr:col>
      <xdr:colOff>444516</xdr:colOff>
      <xdr:row>65</xdr:row>
      <xdr:rowOff>149314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689181"/>
          <a:ext cx="7731141" cy="1185158"/>
        </a:xfrm>
        <a:prstGeom prst="rect">
          <a:avLst/>
        </a:prstGeom>
        <a:noFill/>
        <a:ln w="9525">
          <a:noFill/>
          <a:miter lim="800000"/>
          <a:headEnd/>
          <a:tailEnd/>
        </a:ln>
      </xdr:spPr>
    </xdr:pic>
    <xdr:clientData/>
  </xdr:twoCellAnchor>
  <xdr:twoCellAnchor editAs="absolute">
    <xdr:from>
      <xdr:col>5</xdr:col>
      <xdr:colOff>332027</xdr:colOff>
      <xdr:row>65</xdr:row>
      <xdr:rowOff>141539</xdr:rowOff>
    </xdr:from>
    <xdr:to>
      <xdr:col>6</xdr:col>
      <xdr:colOff>328842</xdr:colOff>
      <xdr:row>66</xdr:row>
      <xdr:rowOff>182398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94</xdr:row>
      <xdr:rowOff>56449</xdr:rowOff>
    </xdr:from>
    <xdr:to>
      <xdr:col>9</xdr:col>
      <xdr:colOff>575787</xdr:colOff>
      <xdr:row>100</xdr:row>
      <xdr:rowOff>113600</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93</xdr:row>
      <xdr:rowOff>798565</xdr:rowOff>
    </xdr:from>
    <xdr:to>
      <xdr:col>7</xdr:col>
      <xdr:colOff>287319</xdr:colOff>
      <xdr:row>94</xdr:row>
      <xdr:rowOff>90540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257175" y="8837613"/>
    <xdr:ext cx="7758479" cy="1133475"/>
    <xdr:pic>
      <xdr:nvPicPr>
        <xdr:cNvPr id="3" name="4 Imagen" descr="onda.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837613"/>
          <a:ext cx="7758479" cy="1133475"/>
        </a:xfrm>
        <a:prstGeom prst="rect">
          <a:avLst/>
        </a:prstGeom>
        <a:noFill/>
        <a:ln w="9525">
          <a:noFill/>
          <a:miter lim="800000"/>
          <a:headEnd/>
          <a:tailEnd/>
        </a:ln>
      </xdr:spPr>
    </xdr:pic>
    <xdr:clientData/>
  </xdr:absoluteAnchor>
  <xdr:absoluteAnchor>
    <xdr:pos x="4418366" y="984493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418366" y="984493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68</xdr:row>
      <xdr:rowOff>0</xdr:rowOff>
    </xdr:from>
    <xdr:ext cx="7620" cy="7620"/>
    <xdr:pic>
      <xdr:nvPicPr>
        <xdr:cNvPr id="5" name="7 Imagen" descr="http://www.bbvaprovida.cl/SitioWeb/images/block.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760428</xdr:colOff>
      <xdr:row>55</xdr:row>
      <xdr:rowOff>149225</xdr:rowOff>
    </xdr:to>
    <xdr:pic>
      <xdr:nvPicPr>
        <xdr:cNvPr id="2454" name="4 Imagen" descr="onda.jpg">
          <a:extLst>
            <a:ext uri="{FF2B5EF4-FFF2-40B4-BE49-F238E27FC236}">
              <a16:creationId xmlns:a16="http://schemas.microsoft.com/office/drawing/2014/main"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6</xdr:col>
      <xdr:colOff>87366</xdr:colOff>
      <xdr:row>47</xdr:row>
      <xdr:rowOff>68262</xdr:rowOff>
    </xdr:from>
    <xdr:to>
      <xdr:col>6</xdr:col>
      <xdr:colOff>919730</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576278</xdr:colOff>
      <xdr:row>6</xdr:row>
      <xdr:rowOff>595787</xdr:rowOff>
    </xdr:to>
    <xdr:pic>
      <xdr:nvPicPr>
        <xdr:cNvPr id="5" name="4 Imagen" descr="encabezado3.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E27"/>
  <sheetViews>
    <sheetView tabSelected="1" zoomScaleNormal="100" workbookViewId="0">
      <selection activeCell="H16" sqref="H16"/>
    </sheetView>
  </sheetViews>
  <sheetFormatPr baseColWidth="10" defaultColWidth="11.453125" defaultRowHeight="14"/>
  <cols>
    <col min="1" max="1" width="2.26953125" style="12" customWidth="1"/>
    <col min="2" max="2" width="9" style="12" customWidth="1"/>
    <col min="3" max="3" width="70.54296875" style="19" customWidth="1"/>
    <col min="4" max="4" width="6.81640625" style="12" customWidth="1"/>
    <col min="5" max="5" width="70.54296875" style="12" customWidth="1"/>
    <col min="6" max="16384" width="11.453125" style="12"/>
  </cols>
  <sheetData>
    <row r="1" spans="1:5">
      <c r="A1" s="101"/>
    </row>
    <row r="9" spans="1:5" ht="20">
      <c r="D9" s="11"/>
    </row>
    <row r="10" spans="1:5" ht="20">
      <c r="D10" s="18"/>
    </row>
    <row r="12" spans="1:5" ht="15.5">
      <c r="D12" s="15"/>
    </row>
    <row r="13" spans="1:5">
      <c r="D13" s="13"/>
    </row>
    <row r="14" spans="1:5" ht="17.25" customHeight="1" thickBot="1">
      <c r="D14" s="14"/>
    </row>
    <row r="15" spans="1:5" ht="26.25" customHeight="1" thickTop="1" thickBot="1">
      <c r="C15" s="26" t="s">
        <v>81</v>
      </c>
      <c r="D15" s="20"/>
      <c r="E15" s="26" t="s">
        <v>38</v>
      </c>
    </row>
    <row r="16" spans="1:5" ht="26.25" customHeight="1" thickTop="1" thickBot="1">
      <c r="C16" s="26" t="s">
        <v>50</v>
      </c>
      <c r="D16" s="20"/>
      <c r="E16" s="26" t="s">
        <v>39</v>
      </c>
    </row>
    <row r="17" spans="3:5" ht="26.25" customHeight="1" thickTop="1" thickBot="1">
      <c r="C17" s="26" t="s">
        <v>77</v>
      </c>
      <c r="D17" s="20"/>
      <c r="E17" s="26" t="s">
        <v>40</v>
      </c>
    </row>
    <row r="18" spans="3:5" ht="26.25" customHeight="1" thickTop="1" thickBot="1">
      <c r="C18" s="26" t="s">
        <v>82</v>
      </c>
      <c r="D18" s="20"/>
      <c r="E18" s="26" t="s">
        <v>41</v>
      </c>
    </row>
    <row r="19" spans="3:5" ht="26.25" customHeight="1" thickTop="1" thickBot="1">
      <c r="C19" s="26" t="s">
        <v>35</v>
      </c>
      <c r="D19" s="20"/>
      <c r="E19" s="26" t="s">
        <v>42</v>
      </c>
    </row>
    <row r="20" spans="3:5" ht="26.25" customHeight="1" thickTop="1" thickBot="1">
      <c r="C20" s="26" t="s">
        <v>44</v>
      </c>
      <c r="D20" s="20"/>
      <c r="E20" s="26" t="s">
        <v>87</v>
      </c>
    </row>
    <row r="21" spans="3:5" ht="26.25" customHeight="1" thickTop="1" thickBot="1">
      <c r="C21" s="26" t="s">
        <v>36</v>
      </c>
      <c r="D21" s="20"/>
      <c r="E21" s="27" t="s">
        <v>43</v>
      </c>
    </row>
    <row r="22" spans="3:5" ht="26.25" customHeight="1" thickTop="1" thickBot="1">
      <c r="C22" s="26" t="s">
        <v>37</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hyperlink ref="C20" location="Impuestos!A1" display="Impuesto Específico al Juego "/>
    <hyperlink ref="C21" location="Impuestos!B31" display="   IVA al Juego "/>
    <hyperlink ref="C22" location="Visitas!A1" display="   Número de Visitas "/>
    <hyperlink ref="E15" location="Visitas!B40" display="   Impuesto por Entradas "/>
    <hyperlink ref="E16" location="Visitas!B63" display="   Gasto Promedio por Visita "/>
    <hyperlink ref="E17" location="'Retorno Máquinas'!A1" display="   Monto Total Apostado en Máquinas de Azar "/>
    <hyperlink ref="E18" location="'Retorno Máquinas'!B3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B41" display="   Win Diario por Posición de Juego, según Categoría"/>
    <hyperlink ref="E20" location="'Resumen Industria'!B31" display="   Win y Participación por Categoría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E15"/>
  <sheetViews>
    <sheetView zoomScaleNormal="100" workbookViewId="0">
      <selection activeCell="F11" sqref="F11"/>
    </sheetView>
  </sheetViews>
  <sheetFormatPr baseColWidth="10" defaultColWidth="11.453125" defaultRowHeight="10"/>
  <cols>
    <col min="1" max="1" width="4.1796875" style="52" customWidth="1"/>
    <col min="2" max="2" width="34.81640625" style="38" customWidth="1"/>
    <col min="3" max="3" width="2.453125" style="38" customWidth="1"/>
    <col min="4" max="4" width="89.81640625" style="38" customWidth="1"/>
    <col min="5" max="5" width="7.1796875" style="38" customWidth="1"/>
    <col min="6" max="6" width="26.1796875" style="38" customWidth="1"/>
    <col min="7" max="16384" width="11.453125" style="38"/>
  </cols>
  <sheetData>
    <row r="1" spans="1:5" ht="10.5" customHeight="1">
      <c r="A1" s="51"/>
    </row>
    <row r="2" spans="1:5" ht="10.5" customHeight="1"/>
    <row r="3" spans="1:5" ht="10.5" customHeight="1"/>
    <row r="4" spans="1:5" ht="10.5" customHeight="1"/>
    <row r="5" spans="1:5" ht="10.5" customHeight="1">
      <c r="D5" s="56"/>
    </row>
    <row r="6" spans="1:5" ht="10.5" customHeight="1">
      <c r="D6" s="56"/>
      <c r="E6" s="56"/>
    </row>
    <row r="7" spans="1:5" ht="49.5" customHeight="1">
      <c r="D7" s="56"/>
      <c r="E7" s="56"/>
    </row>
    <row r="8" spans="1:5" ht="22.5" customHeight="1">
      <c r="A8" s="48"/>
      <c r="B8" s="376" t="s">
        <v>31</v>
      </c>
      <c r="C8" s="376"/>
      <c r="D8" s="377"/>
    </row>
    <row r="9" spans="1:5" ht="42" customHeight="1">
      <c r="A9" s="48"/>
      <c r="B9" s="57" t="s">
        <v>45</v>
      </c>
      <c r="C9" s="58"/>
      <c r="D9" s="59" t="s">
        <v>11</v>
      </c>
    </row>
    <row r="10" spans="1:5" ht="48" customHeight="1">
      <c r="A10" s="48"/>
      <c r="B10" s="57" t="s">
        <v>161</v>
      </c>
      <c r="C10" s="58"/>
      <c r="D10" s="59" t="s">
        <v>162</v>
      </c>
    </row>
    <row r="11" spans="1:5" ht="39.75" customHeight="1">
      <c r="A11" s="48"/>
      <c r="B11" s="57" t="s">
        <v>163</v>
      </c>
      <c r="C11" s="58"/>
      <c r="D11" s="59" t="s">
        <v>164</v>
      </c>
    </row>
    <row r="12" spans="1:5" ht="37.5" customHeight="1">
      <c r="A12" s="48"/>
      <c r="B12" s="57" t="s">
        <v>165</v>
      </c>
      <c r="C12" s="162"/>
      <c r="D12" s="59" t="s">
        <v>166</v>
      </c>
    </row>
    <row r="13" spans="1:5" ht="56.25" customHeight="1">
      <c r="A13" s="48"/>
      <c r="B13" s="57" t="s">
        <v>167</v>
      </c>
      <c r="C13" s="162"/>
      <c r="D13" s="163" t="s">
        <v>168</v>
      </c>
    </row>
    <row r="14" spans="1:5" ht="52.5" customHeight="1">
      <c r="A14" s="48"/>
      <c r="B14" s="57" t="s">
        <v>83</v>
      </c>
      <c r="C14" s="58"/>
      <c r="D14" s="59" t="s">
        <v>94</v>
      </c>
    </row>
    <row r="15" spans="1:5" ht="39.75" customHeight="1">
      <c r="A15" s="48"/>
      <c r="B15" s="57" t="s">
        <v>84</v>
      </c>
      <c r="C15" s="58"/>
      <c r="D15" s="59"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J43"/>
  <sheetViews>
    <sheetView zoomScaleNormal="100" workbookViewId="0">
      <selection activeCell="B43" sqref="B43"/>
    </sheetView>
  </sheetViews>
  <sheetFormatPr baseColWidth="10" defaultColWidth="11.453125" defaultRowHeight="14"/>
  <cols>
    <col min="1" max="1" width="4.1796875" style="16" customWidth="1"/>
    <col min="2" max="2" width="21.453125" style="16" customWidth="1"/>
    <col min="3" max="8" width="13.81640625" style="16" customWidth="1"/>
    <col min="9" max="9" width="3.81640625" style="16" customWidth="1"/>
    <col min="10" max="10" width="12.54296875" style="16" bestFit="1" customWidth="1"/>
    <col min="11" max="16384" width="11.453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8" customFormat="1" ht="22.5" customHeight="1">
      <c r="B8" s="333" t="s">
        <v>187</v>
      </c>
      <c r="C8" s="334"/>
      <c r="D8" s="334"/>
      <c r="E8" s="334"/>
      <c r="F8" s="334"/>
      <c r="G8" s="334"/>
      <c r="H8" s="335"/>
      <c r="I8" s="78"/>
      <c r="J8" s="44"/>
    </row>
    <row r="9" spans="2:10" s="38" customFormat="1" ht="15" customHeight="1">
      <c r="B9" s="339" t="s">
        <v>6</v>
      </c>
      <c r="C9" s="340" t="s">
        <v>58</v>
      </c>
      <c r="D9" s="341" t="s">
        <v>59</v>
      </c>
      <c r="E9" s="342"/>
      <c r="F9" s="343"/>
      <c r="G9" s="344" t="s">
        <v>60</v>
      </c>
      <c r="H9" s="345" t="s">
        <v>61</v>
      </c>
      <c r="I9" s="78"/>
      <c r="J9" s="44"/>
    </row>
    <row r="10" spans="2:10" s="38" customFormat="1" ht="24" customHeight="1">
      <c r="B10" s="339"/>
      <c r="C10" s="340"/>
      <c r="D10" s="80" t="s">
        <v>52</v>
      </c>
      <c r="E10" s="82" t="s">
        <v>53</v>
      </c>
      <c r="F10" s="81" t="s">
        <v>54</v>
      </c>
      <c r="G10" s="344"/>
      <c r="H10" s="345"/>
      <c r="I10" s="78"/>
    </row>
    <row r="11" spans="2:10" s="38" customFormat="1" ht="15" customHeight="1">
      <c r="B11" s="336" t="s">
        <v>171</v>
      </c>
      <c r="C11" s="337"/>
      <c r="D11" s="337"/>
      <c r="E11" s="337"/>
      <c r="F11" s="337"/>
      <c r="G11" s="337"/>
      <c r="H11" s="338"/>
      <c r="I11" s="78"/>
    </row>
    <row r="12" spans="2:10" s="38" customFormat="1" ht="10">
      <c r="B12" s="76" t="s">
        <v>185</v>
      </c>
      <c r="C12" s="68" t="s">
        <v>130</v>
      </c>
      <c r="D12" s="173">
        <v>4</v>
      </c>
      <c r="E12" s="173">
        <v>8</v>
      </c>
      <c r="F12" s="173">
        <v>1</v>
      </c>
      <c r="G12" s="173">
        <v>352</v>
      </c>
      <c r="H12" s="174">
        <v>60</v>
      </c>
      <c r="I12" s="78"/>
    </row>
    <row r="13" spans="2:10" s="38" customFormat="1" ht="9" customHeight="1">
      <c r="B13" s="91" t="s">
        <v>125</v>
      </c>
      <c r="C13" s="30" t="s">
        <v>62</v>
      </c>
      <c r="D13" s="172">
        <v>7</v>
      </c>
      <c r="E13" s="172">
        <v>12</v>
      </c>
      <c r="F13" s="172">
        <v>2</v>
      </c>
      <c r="G13" s="172">
        <v>500</v>
      </c>
      <c r="H13" s="172">
        <v>100</v>
      </c>
      <c r="I13" s="78"/>
    </row>
    <row r="14" spans="2:10" s="38" customFormat="1" ht="9" customHeight="1">
      <c r="B14" s="76" t="s">
        <v>1</v>
      </c>
      <c r="C14" s="68" t="s">
        <v>63</v>
      </c>
      <c r="D14" s="173">
        <v>10</v>
      </c>
      <c r="E14" s="173">
        <v>29</v>
      </c>
      <c r="F14" s="173">
        <v>2</v>
      </c>
      <c r="G14" s="173">
        <v>926</v>
      </c>
      <c r="H14" s="174">
        <v>124</v>
      </c>
      <c r="I14" s="78"/>
    </row>
    <row r="15" spans="2:10" s="38" customFormat="1" ht="9" customHeight="1">
      <c r="B15" s="92" t="s">
        <v>49</v>
      </c>
      <c r="C15" s="30" t="s">
        <v>64</v>
      </c>
      <c r="D15" s="172">
        <v>6</v>
      </c>
      <c r="E15" s="172">
        <v>14</v>
      </c>
      <c r="F15" s="172">
        <v>1</v>
      </c>
      <c r="G15" s="172">
        <v>425</v>
      </c>
      <c r="H15" s="175">
        <v>179</v>
      </c>
      <c r="I15" s="78"/>
    </row>
    <row r="16" spans="2:10" s="38" customFormat="1" ht="9" customHeight="1">
      <c r="B16" s="76" t="s">
        <v>152</v>
      </c>
      <c r="C16" s="68" t="s">
        <v>153</v>
      </c>
      <c r="D16" s="173">
        <v>6</v>
      </c>
      <c r="E16" s="173">
        <v>7</v>
      </c>
      <c r="F16" s="173">
        <v>1</v>
      </c>
      <c r="G16" s="173">
        <v>238</v>
      </c>
      <c r="H16" s="174">
        <v>60</v>
      </c>
      <c r="I16" s="78"/>
    </row>
    <row r="17" spans="2:10" s="38" customFormat="1" ht="9" customHeight="1">
      <c r="B17" s="91" t="s">
        <v>18</v>
      </c>
      <c r="C17" s="30" t="s">
        <v>65</v>
      </c>
      <c r="D17" s="172">
        <v>7</v>
      </c>
      <c r="E17" s="172">
        <v>9</v>
      </c>
      <c r="F17" s="172">
        <v>1</v>
      </c>
      <c r="G17" s="172">
        <v>347</v>
      </c>
      <c r="H17" s="175">
        <v>148</v>
      </c>
      <c r="I17" s="78"/>
      <c r="J17" s="39"/>
    </row>
    <row r="18" spans="2:10" s="38" customFormat="1" ht="9" customHeight="1">
      <c r="B18" s="76" t="s">
        <v>76</v>
      </c>
      <c r="C18" s="68" t="s">
        <v>66</v>
      </c>
      <c r="D18" s="173">
        <v>15</v>
      </c>
      <c r="E18" s="173">
        <v>42</v>
      </c>
      <c r="F18" s="173">
        <v>1</v>
      </c>
      <c r="G18" s="173">
        <v>1253</v>
      </c>
      <c r="H18" s="174">
        <v>100</v>
      </c>
      <c r="I18" s="78"/>
      <c r="J18" s="39"/>
    </row>
    <row r="19" spans="2:10" s="38" customFormat="1" ht="9" customHeight="1">
      <c r="B19" s="91" t="s">
        <v>126</v>
      </c>
      <c r="C19" s="30" t="s">
        <v>67</v>
      </c>
      <c r="D19" s="172">
        <v>30</v>
      </c>
      <c r="E19" s="172">
        <v>58</v>
      </c>
      <c r="F19" s="172">
        <v>1</v>
      </c>
      <c r="G19" s="172">
        <v>2328</v>
      </c>
      <c r="H19" s="175">
        <v>300</v>
      </c>
      <c r="I19" s="78"/>
      <c r="J19" s="39"/>
    </row>
    <row r="20" spans="2:10" s="38" customFormat="1" ht="9" customHeight="1">
      <c r="B20" s="76" t="s">
        <v>2</v>
      </c>
      <c r="C20" s="68" t="s">
        <v>68</v>
      </c>
      <c r="D20" s="173">
        <v>5</v>
      </c>
      <c r="E20" s="173">
        <v>12</v>
      </c>
      <c r="F20" s="173">
        <v>2</v>
      </c>
      <c r="G20" s="173">
        <v>262</v>
      </c>
      <c r="H20" s="174">
        <v>30</v>
      </c>
      <c r="I20" s="78"/>
    </row>
    <row r="21" spans="2:10" s="38" customFormat="1" ht="9" customHeight="1">
      <c r="B21" s="106" t="s">
        <v>3</v>
      </c>
      <c r="C21" s="104" t="s">
        <v>69</v>
      </c>
      <c r="D21" s="176">
        <v>4</v>
      </c>
      <c r="E21" s="176">
        <v>10</v>
      </c>
      <c r="F21" s="176">
        <v>1</v>
      </c>
      <c r="G21" s="176">
        <v>470</v>
      </c>
      <c r="H21" s="177">
        <v>68</v>
      </c>
      <c r="I21" s="78"/>
    </row>
    <row r="22" spans="2:10" s="38" customFormat="1" ht="9" customHeight="1">
      <c r="B22" s="105" t="s">
        <v>127</v>
      </c>
      <c r="C22" s="32" t="s">
        <v>70</v>
      </c>
      <c r="D22" s="178">
        <v>12</v>
      </c>
      <c r="E22" s="178">
        <v>36</v>
      </c>
      <c r="F22" s="178">
        <v>2</v>
      </c>
      <c r="G22" s="178">
        <v>1391</v>
      </c>
      <c r="H22" s="179">
        <v>168</v>
      </c>
      <c r="I22" s="78"/>
    </row>
    <row r="23" spans="2:10" s="38" customFormat="1" ht="9" customHeight="1">
      <c r="B23" s="106" t="s">
        <v>7</v>
      </c>
      <c r="C23" s="104" t="s">
        <v>71</v>
      </c>
      <c r="D23" s="176">
        <v>4</v>
      </c>
      <c r="E23" s="176">
        <v>7</v>
      </c>
      <c r="F23" s="176">
        <v>1</v>
      </c>
      <c r="G23" s="176">
        <v>210</v>
      </c>
      <c r="H23" s="177">
        <v>40</v>
      </c>
      <c r="I23" s="78"/>
    </row>
    <row r="24" spans="2:10" s="38" customFormat="1" ht="9" customHeight="1">
      <c r="B24" s="105" t="s">
        <v>8</v>
      </c>
      <c r="C24" s="32" t="s">
        <v>72</v>
      </c>
      <c r="D24" s="178">
        <v>7</v>
      </c>
      <c r="E24" s="178">
        <v>26</v>
      </c>
      <c r="F24" s="178">
        <v>3</v>
      </c>
      <c r="G24" s="178">
        <v>734</v>
      </c>
      <c r="H24" s="179">
        <v>176</v>
      </c>
      <c r="I24" s="78"/>
    </row>
    <row r="25" spans="2:10" s="38" customFormat="1" ht="9" customHeight="1">
      <c r="B25" s="106" t="s">
        <v>9</v>
      </c>
      <c r="C25" s="104" t="s">
        <v>73</v>
      </c>
      <c r="D25" s="176">
        <v>5</v>
      </c>
      <c r="E25" s="176">
        <v>15</v>
      </c>
      <c r="F25" s="176">
        <v>2</v>
      </c>
      <c r="G25" s="176">
        <v>428</v>
      </c>
      <c r="H25" s="177">
        <v>100</v>
      </c>
      <c r="I25" s="78"/>
    </row>
    <row r="26" spans="2:10" s="38" customFormat="1" ht="9" customHeight="1">
      <c r="B26" s="124" t="s">
        <v>128</v>
      </c>
      <c r="C26" s="32" t="s">
        <v>74</v>
      </c>
      <c r="D26" s="178">
        <v>7</v>
      </c>
      <c r="E26" s="178">
        <v>13</v>
      </c>
      <c r="F26" s="178">
        <v>1</v>
      </c>
      <c r="G26" s="178">
        <v>369</v>
      </c>
      <c r="H26" s="179">
        <v>60</v>
      </c>
      <c r="I26" s="78"/>
    </row>
    <row r="27" spans="2:10" s="38" customFormat="1" ht="9" customHeight="1">
      <c r="B27" s="106" t="s">
        <v>90</v>
      </c>
      <c r="C27" s="104" t="s">
        <v>91</v>
      </c>
      <c r="D27" s="176">
        <v>5</v>
      </c>
      <c r="E27" s="176">
        <v>11</v>
      </c>
      <c r="F27" s="176">
        <v>1</v>
      </c>
      <c r="G27" s="176">
        <v>252</v>
      </c>
      <c r="H27" s="177">
        <v>36</v>
      </c>
      <c r="I27" s="78"/>
    </row>
    <row r="28" spans="2:10" s="38" customFormat="1" ht="9" customHeight="1">
      <c r="B28" s="124" t="s">
        <v>88</v>
      </c>
      <c r="C28" s="32" t="s">
        <v>89</v>
      </c>
      <c r="D28" s="178">
        <v>4</v>
      </c>
      <c r="E28" s="178">
        <v>6</v>
      </c>
      <c r="F28" s="178">
        <v>1</v>
      </c>
      <c r="G28" s="178">
        <v>196</v>
      </c>
      <c r="H28" s="179">
        <v>38</v>
      </c>
      <c r="I28" s="78"/>
    </row>
    <row r="29" spans="2:10" s="38" customFormat="1" ht="9" customHeight="1">
      <c r="B29" s="106" t="s">
        <v>10</v>
      </c>
      <c r="C29" s="104" t="s">
        <v>75</v>
      </c>
      <c r="D29" s="176">
        <v>6</v>
      </c>
      <c r="E29" s="176">
        <v>12</v>
      </c>
      <c r="F29" s="176">
        <v>2</v>
      </c>
      <c r="G29" s="176">
        <v>502</v>
      </c>
      <c r="H29" s="177">
        <v>100</v>
      </c>
      <c r="I29" s="78"/>
    </row>
    <row r="30" spans="2:10" s="38" customFormat="1" ht="9" customHeight="1">
      <c r="B30" s="289" t="s">
        <v>150</v>
      </c>
      <c r="C30" s="290"/>
      <c r="D30" s="205">
        <v>144</v>
      </c>
      <c r="E30" s="205">
        <v>327</v>
      </c>
      <c r="F30" s="205">
        <v>26</v>
      </c>
      <c r="G30" s="205">
        <v>11183</v>
      </c>
      <c r="H30" s="202">
        <v>1887</v>
      </c>
      <c r="I30" s="78"/>
    </row>
    <row r="31" spans="2:10" s="38" customFormat="1">
      <c r="B31" s="333" t="s">
        <v>147</v>
      </c>
      <c r="C31" s="334"/>
      <c r="D31" s="334"/>
      <c r="E31" s="334"/>
      <c r="F31" s="334"/>
      <c r="G31" s="334"/>
      <c r="H31" s="335"/>
      <c r="I31" s="52"/>
    </row>
    <row r="32" spans="2:10" s="38" customFormat="1">
      <c r="B32" s="325"/>
      <c r="C32" s="326"/>
      <c r="D32" s="326"/>
      <c r="E32" s="326"/>
      <c r="F32" s="326"/>
      <c r="G32" s="326"/>
      <c r="H32" s="326"/>
      <c r="I32" s="52"/>
    </row>
    <row r="33" spans="2:10">
      <c r="B33" s="76" t="s">
        <v>129</v>
      </c>
      <c r="C33" s="68" t="s">
        <v>130</v>
      </c>
      <c r="D33" s="173">
        <v>3</v>
      </c>
      <c r="E33" s="173">
        <v>5</v>
      </c>
      <c r="F33" s="173">
        <v>1</v>
      </c>
      <c r="G33" s="173">
        <v>368</v>
      </c>
      <c r="H33" s="173">
        <v>0</v>
      </c>
      <c r="J33" s="43"/>
    </row>
    <row r="34" spans="2:10">
      <c r="B34" s="92" t="s">
        <v>131</v>
      </c>
      <c r="C34" s="30" t="s">
        <v>132</v>
      </c>
      <c r="D34" s="172">
        <v>6</v>
      </c>
      <c r="E34" s="172">
        <v>24</v>
      </c>
      <c r="F34" s="172">
        <v>1</v>
      </c>
      <c r="G34" s="172">
        <v>710</v>
      </c>
      <c r="H34" s="175">
        <v>0</v>
      </c>
    </row>
    <row r="35" spans="2:10">
      <c r="B35" s="76" t="s">
        <v>133</v>
      </c>
      <c r="C35" s="68" t="s">
        <v>134</v>
      </c>
      <c r="D35" s="173">
        <v>7</v>
      </c>
      <c r="E35" s="173">
        <v>22</v>
      </c>
      <c r="F35" s="173">
        <v>1</v>
      </c>
      <c r="G35" s="173">
        <v>919</v>
      </c>
      <c r="H35" s="174">
        <v>70</v>
      </c>
    </row>
    <row r="36" spans="2:10">
      <c r="B36" s="91" t="s">
        <v>135</v>
      </c>
      <c r="C36" s="30" t="s">
        <v>136</v>
      </c>
      <c r="D36" s="172">
        <v>16</v>
      </c>
      <c r="E36" s="172">
        <v>48</v>
      </c>
      <c r="F36" s="172">
        <v>3</v>
      </c>
      <c r="G36" s="172">
        <v>1500</v>
      </c>
      <c r="H36" s="175">
        <v>148</v>
      </c>
    </row>
    <row r="37" spans="2:10">
      <c r="B37" s="76" t="s">
        <v>137</v>
      </c>
      <c r="C37" s="68" t="s">
        <v>138</v>
      </c>
      <c r="D37" s="173">
        <v>7</v>
      </c>
      <c r="E37" s="173">
        <v>24</v>
      </c>
      <c r="F37" s="173">
        <v>0</v>
      </c>
      <c r="G37" s="173">
        <v>475</v>
      </c>
      <c r="H37" s="174">
        <v>0</v>
      </c>
    </row>
    <row r="38" spans="2:10">
      <c r="B38" s="91" t="s">
        <v>139</v>
      </c>
      <c r="C38" s="30" t="s">
        <v>140</v>
      </c>
      <c r="D38" s="172">
        <v>11</v>
      </c>
      <c r="E38" s="172">
        <v>32</v>
      </c>
      <c r="F38" s="172">
        <v>2</v>
      </c>
      <c r="G38" s="172">
        <v>460</v>
      </c>
      <c r="H38" s="175">
        <v>0</v>
      </c>
    </row>
    <row r="39" spans="2:10">
      <c r="B39" s="76" t="s">
        <v>141</v>
      </c>
      <c r="C39" s="68" t="s">
        <v>142</v>
      </c>
      <c r="D39" s="173">
        <v>2</v>
      </c>
      <c r="E39" s="173">
        <v>4</v>
      </c>
      <c r="F39" s="173">
        <v>0</v>
      </c>
      <c r="G39" s="173">
        <v>129</v>
      </c>
      <c r="H39" s="174">
        <v>0</v>
      </c>
    </row>
    <row r="40" spans="2:10">
      <c r="B40" s="137" t="s">
        <v>150</v>
      </c>
      <c r="C40" s="138"/>
      <c r="D40" s="180">
        <v>52</v>
      </c>
      <c r="E40" s="180">
        <v>159</v>
      </c>
      <c r="F40" s="180">
        <v>8</v>
      </c>
      <c r="G40" s="180">
        <v>4561</v>
      </c>
      <c r="H40" s="181">
        <v>218</v>
      </c>
    </row>
    <row r="41" spans="2:10">
      <c r="B41" s="99" t="s">
        <v>143</v>
      </c>
      <c r="C41" s="117"/>
      <c r="D41" s="118">
        <v>196</v>
      </c>
      <c r="E41" s="118">
        <v>486</v>
      </c>
      <c r="F41" s="118">
        <v>34</v>
      </c>
      <c r="G41" s="118">
        <v>15744</v>
      </c>
      <c r="H41" s="119">
        <v>2105</v>
      </c>
    </row>
    <row r="42" spans="2:10">
      <c r="B42" s="116" t="s">
        <v>188</v>
      </c>
    </row>
    <row r="43" spans="2:10">
      <c r="B43" s="116"/>
    </row>
  </sheetData>
  <mergeCells count="8">
    <mergeCell ref="B31:H31"/>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Z37"/>
  <sheetViews>
    <sheetView topLeftCell="A7" zoomScaleNormal="100" zoomScaleSheetLayoutView="100" workbookViewId="0">
      <selection activeCell="B9" sqref="B9:X9"/>
    </sheetView>
  </sheetViews>
  <sheetFormatPr baseColWidth="10" defaultColWidth="11.453125" defaultRowHeight="14"/>
  <cols>
    <col min="1" max="1" width="4.1796875" style="16" customWidth="1"/>
    <col min="2" max="2" width="19.26953125" style="16" customWidth="1"/>
    <col min="3" max="3" width="9.54296875" style="16" bestFit="1" customWidth="1"/>
    <col min="4" max="4" width="10.81640625" style="16" bestFit="1" customWidth="1"/>
    <col min="5" max="5" width="10.81640625" style="16" customWidth="1"/>
    <col min="6" max="6" width="11" style="16" bestFit="1" customWidth="1"/>
    <col min="7" max="7" width="9.54296875" style="16" customWidth="1"/>
    <col min="8" max="8" width="9" style="16" bestFit="1" customWidth="1"/>
    <col min="9" max="9" width="9.1796875" style="16" bestFit="1" customWidth="1"/>
    <col min="10" max="10" width="6.26953125" style="16" bestFit="1" customWidth="1"/>
    <col min="11" max="11" width="5.1796875" style="16" bestFit="1" customWidth="1"/>
    <col min="12" max="12" width="8.81640625" style="16" bestFit="1" customWidth="1"/>
    <col min="13" max="13" width="8.26953125" style="16" customWidth="1"/>
    <col min="14" max="14" width="9.81640625" style="16" bestFit="1" customWidth="1"/>
    <col min="15" max="15" width="14.453125" style="16" bestFit="1" customWidth="1"/>
    <col min="16" max="16" width="13.81640625" style="16" bestFit="1" customWidth="1"/>
    <col min="17" max="17" width="7" style="16" bestFit="1" customWidth="1"/>
    <col min="18" max="20" width="7" style="16" customWidth="1"/>
    <col min="21" max="22" width="7.81640625" style="16" customWidth="1"/>
    <col min="23" max="23" width="5.81640625" style="16" customWidth="1"/>
    <col min="24" max="24" width="4.7265625" style="16" bestFit="1" customWidth="1"/>
    <col min="25" max="25" width="7.7265625" style="16" customWidth="1"/>
    <col min="26" max="26" width="1" style="16" customWidth="1"/>
    <col min="27" max="27" width="12.54296875" style="16" bestFit="1" customWidth="1"/>
    <col min="28" max="16384" width="11.453125" style="16"/>
  </cols>
  <sheetData>
    <row r="1" spans="2:26" ht="10.5" customHeight="1"/>
    <row r="2" spans="2:26" ht="10.5" customHeight="1"/>
    <row r="3" spans="2:26" ht="10.5" customHeight="1"/>
    <row r="4" spans="2:26" ht="10.5" customHeight="1"/>
    <row r="5" spans="2:26" ht="10.5" customHeight="1"/>
    <row r="6" spans="2:26" ht="12.75" customHeight="1"/>
    <row r="7" spans="2:26" ht="49.5" customHeight="1">
      <c r="Y7" s="107"/>
    </row>
    <row r="8" spans="2:26" ht="22.5" customHeight="1">
      <c r="B8" s="348" t="s">
        <v>189</v>
      </c>
      <c r="C8" s="348"/>
      <c r="D8" s="348"/>
      <c r="E8" s="348"/>
      <c r="F8" s="348"/>
      <c r="G8" s="348"/>
      <c r="H8" s="348"/>
      <c r="I8" s="348"/>
      <c r="J8" s="348"/>
      <c r="K8" s="348"/>
      <c r="L8" s="348"/>
      <c r="M8" s="348"/>
      <c r="N8" s="348"/>
      <c r="O8" s="348"/>
      <c r="P8" s="348"/>
      <c r="Q8" s="348"/>
      <c r="R8" s="348"/>
      <c r="S8" s="348"/>
      <c r="T8" s="348"/>
      <c r="U8" s="348"/>
      <c r="V8" s="348"/>
      <c r="W8" s="348"/>
      <c r="X8" s="348"/>
      <c r="Y8" s="83"/>
      <c r="Z8" s="107"/>
    </row>
    <row r="9" spans="2:26" ht="22.5" customHeight="1">
      <c r="B9" s="336" t="s">
        <v>171</v>
      </c>
      <c r="C9" s="337"/>
      <c r="D9" s="337"/>
      <c r="E9" s="337"/>
      <c r="F9" s="337"/>
      <c r="G9" s="337"/>
      <c r="H9" s="337"/>
      <c r="I9" s="337"/>
      <c r="J9" s="337"/>
      <c r="K9" s="337"/>
      <c r="L9" s="337"/>
      <c r="M9" s="337"/>
      <c r="N9" s="337"/>
      <c r="O9" s="337"/>
      <c r="P9" s="337"/>
      <c r="Q9" s="337"/>
      <c r="R9" s="337"/>
      <c r="S9" s="337"/>
      <c r="T9" s="337"/>
      <c r="U9" s="337"/>
      <c r="V9" s="337"/>
      <c r="W9" s="337"/>
      <c r="X9" s="338"/>
      <c r="Y9" s="83"/>
      <c r="Z9" s="107"/>
    </row>
    <row r="10" spans="2:26" s="109" customFormat="1" ht="11.25" customHeight="1">
      <c r="B10" s="339" t="s">
        <v>12</v>
      </c>
      <c r="C10" s="108" t="s">
        <v>95</v>
      </c>
      <c r="D10" s="108" t="s">
        <v>96</v>
      </c>
      <c r="E10" s="108" t="s">
        <v>97</v>
      </c>
      <c r="F10" s="108" t="s">
        <v>98</v>
      </c>
      <c r="G10" s="108" t="s">
        <v>99</v>
      </c>
      <c r="H10" s="108" t="s">
        <v>100</v>
      </c>
      <c r="I10" s="108" t="s">
        <v>101</v>
      </c>
      <c r="J10" s="108" t="s">
        <v>123</v>
      </c>
      <c r="K10" s="108" t="s">
        <v>102</v>
      </c>
      <c r="L10" s="108" t="s">
        <v>103</v>
      </c>
      <c r="M10" s="108" t="s">
        <v>104</v>
      </c>
      <c r="N10" s="108" t="s">
        <v>105</v>
      </c>
      <c r="O10" s="108" t="s">
        <v>160</v>
      </c>
      <c r="P10" s="108" t="s">
        <v>106</v>
      </c>
      <c r="Q10" s="108" t="s">
        <v>107</v>
      </c>
      <c r="R10" s="108" t="s">
        <v>108</v>
      </c>
      <c r="S10" s="352" t="s">
        <v>180</v>
      </c>
      <c r="T10" s="352" t="s">
        <v>181</v>
      </c>
      <c r="U10" s="352" t="s">
        <v>182</v>
      </c>
      <c r="V10" s="352" t="s">
        <v>186</v>
      </c>
      <c r="W10" s="339" t="s">
        <v>109</v>
      </c>
      <c r="X10" s="349"/>
    </row>
    <row r="11" spans="2:26" ht="11.25" customHeight="1">
      <c r="B11" s="339"/>
      <c r="C11" s="35" t="s">
        <v>110</v>
      </c>
      <c r="D11" s="35" t="s">
        <v>111</v>
      </c>
      <c r="E11" s="35" t="s">
        <v>112</v>
      </c>
      <c r="F11" s="35" t="s">
        <v>113</v>
      </c>
      <c r="G11" s="35" t="s">
        <v>114</v>
      </c>
      <c r="H11" s="35" t="s">
        <v>115</v>
      </c>
      <c r="I11" s="35" t="s">
        <v>115</v>
      </c>
      <c r="J11" s="35" t="s">
        <v>124</v>
      </c>
      <c r="K11" s="35" t="s">
        <v>114</v>
      </c>
      <c r="L11" s="35" t="s">
        <v>116</v>
      </c>
      <c r="M11" s="35" t="s">
        <v>117</v>
      </c>
      <c r="N11" s="35" t="s">
        <v>118</v>
      </c>
      <c r="O11" s="108"/>
      <c r="P11" s="35" t="s">
        <v>114</v>
      </c>
      <c r="Q11" s="35" t="s">
        <v>119</v>
      </c>
      <c r="R11" s="35" t="s">
        <v>114</v>
      </c>
      <c r="S11" s="352"/>
      <c r="T11" s="352"/>
      <c r="U11" s="352"/>
      <c r="V11" s="352"/>
      <c r="W11" s="339"/>
      <c r="X11" s="349"/>
    </row>
    <row r="12" spans="2:26" ht="9" customHeight="1">
      <c r="B12" s="76" t="s">
        <v>185</v>
      </c>
      <c r="C12" s="184">
        <v>24</v>
      </c>
      <c r="D12" s="184">
        <v>34</v>
      </c>
      <c r="E12" s="184">
        <v>0</v>
      </c>
      <c r="F12" s="184">
        <v>8</v>
      </c>
      <c r="G12" s="184">
        <v>110</v>
      </c>
      <c r="H12" s="184">
        <v>0</v>
      </c>
      <c r="I12" s="184">
        <v>0</v>
      </c>
      <c r="J12" s="184">
        <v>0</v>
      </c>
      <c r="K12" s="184">
        <v>64</v>
      </c>
      <c r="L12" s="184">
        <v>48</v>
      </c>
      <c r="M12" s="184">
        <v>0</v>
      </c>
      <c r="N12" s="184">
        <v>44</v>
      </c>
      <c r="O12" s="184">
        <v>0</v>
      </c>
      <c r="P12" s="184">
        <v>0</v>
      </c>
      <c r="Q12" s="184">
        <v>0</v>
      </c>
      <c r="R12" s="184">
        <v>0</v>
      </c>
      <c r="S12" s="184">
        <v>0</v>
      </c>
      <c r="T12" s="184">
        <v>0</v>
      </c>
      <c r="U12" s="184">
        <v>0</v>
      </c>
      <c r="V12" s="184">
        <v>20</v>
      </c>
      <c r="W12" s="184">
        <v>352</v>
      </c>
      <c r="X12" s="327">
        <v>3.1476348028257176E-2</v>
      </c>
    </row>
    <row r="13" spans="2:26" ht="9" customHeight="1">
      <c r="B13" s="91" t="s">
        <v>125</v>
      </c>
      <c r="C13" s="182">
        <v>0</v>
      </c>
      <c r="D13" s="182">
        <v>16</v>
      </c>
      <c r="E13" s="182">
        <v>0</v>
      </c>
      <c r="F13" s="182">
        <v>118</v>
      </c>
      <c r="G13" s="182">
        <v>95</v>
      </c>
      <c r="H13" s="182">
        <v>10</v>
      </c>
      <c r="I13" s="182">
        <v>0</v>
      </c>
      <c r="J13" s="182">
        <v>4</v>
      </c>
      <c r="K13" s="182">
        <v>108</v>
      </c>
      <c r="L13" s="182">
        <v>74</v>
      </c>
      <c r="M13" s="182">
        <v>0</v>
      </c>
      <c r="N13" s="182">
        <v>24</v>
      </c>
      <c r="O13" s="182">
        <v>0</v>
      </c>
      <c r="P13" s="182">
        <v>0</v>
      </c>
      <c r="Q13" s="182">
        <v>0</v>
      </c>
      <c r="R13" s="182">
        <v>51</v>
      </c>
      <c r="S13" s="182">
        <v>0</v>
      </c>
      <c r="T13" s="182">
        <v>0</v>
      </c>
      <c r="U13" s="182">
        <v>0</v>
      </c>
      <c r="V13" s="182">
        <v>0</v>
      </c>
      <c r="W13" s="182">
        <v>500</v>
      </c>
      <c r="X13" s="328">
        <v>4.4710721631047126E-2</v>
      </c>
    </row>
    <row r="14" spans="2:26" ht="9" customHeight="1">
      <c r="B14" s="76" t="s">
        <v>1</v>
      </c>
      <c r="C14" s="184">
        <v>0</v>
      </c>
      <c r="D14" s="184">
        <v>73</v>
      </c>
      <c r="E14" s="184">
        <v>0</v>
      </c>
      <c r="F14" s="184">
        <v>190</v>
      </c>
      <c r="G14" s="184">
        <v>193</v>
      </c>
      <c r="H14" s="184">
        <v>10</v>
      </c>
      <c r="I14" s="184">
        <v>0</v>
      </c>
      <c r="J14" s="184">
        <v>2</v>
      </c>
      <c r="K14" s="184">
        <v>188</v>
      </c>
      <c r="L14" s="184">
        <v>62</v>
      </c>
      <c r="M14" s="184">
        <v>0</v>
      </c>
      <c r="N14" s="184">
        <v>8</v>
      </c>
      <c r="O14" s="184">
        <v>0</v>
      </c>
      <c r="P14" s="184">
        <v>0</v>
      </c>
      <c r="Q14" s="184">
        <v>0</v>
      </c>
      <c r="R14" s="184">
        <v>200</v>
      </c>
      <c r="S14" s="184">
        <v>0</v>
      </c>
      <c r="T14" s="184">
        <v>0</v>
      </c>
      <c r="U14" s="184">
        <v>0</v>
      </c>
      <c r="V14" s="184">
        <v>0</v>
      </c>
      <c r="W14" s="184">
        <v>926</v>
      </c>
      <c r="X14" s="327">
        <v>8.2804256460699277E-2</v>
      </c>
    </row>
    <row r="15" spans="2:26" ht="9" customHeight="1">
      <c r="B15" s="92" t="s">
        <v>49</v>
      </c>
      <c r="C15" s="182">
        <v>10</v>
      </c>
      <c r="D15" s="182">
        <v>30</v>
      </c>
      <c r="E15" s="182">
        <v>0</v>
      </c>
      <c r="F15" s="182">
        <v>65</v>
      </c>
      <c r="G15" s="182">
        <v>66</v>
      </c>
      <c r="H15" s="182">
        <v>0</v>
      </c>
      <c r="I15" s="182">
        <v>16</v>
      </c>
      <c r="J15" s="182">
        <v>0</v>
      </c>
      <c r="K15" s="182">
        <v>71</v>
      </c>
      <c r="L15" s="182">
        <v>56</v>
      </c>
      <c r="M15" s="182">
        <v>0</v>
      </c>
      <c r="N15" s="182">
        <v>40</v>
      </c>
      <c r="O15" s="182">
        <v>0</v>
      </c>
      <c r="P15" s="182">
        <v>0</v>
      </c>
      <c r="Q15" s="182">
        <v>10</v>
      </c>
      <c r="R15" s="182">
        <v>61</v>
      </c>
      <c r="S15" s="182">
        <v>0</v>
      </c>
      <c r="T15" s="182">
        <v>0</v>
      </c>
      <c r="U15" s="182">
        <v>0</v>
      </c>
      <c r="V15" s="182">
        <v>0</v>
      </c>
      <c r="W15" s="182">
        <v>425</v>
      </c>
      <c r="X15" s="328">
        <v>3.8004113386390058E-2</v>
      </c>
    </row>
    <row r="16" spans="2:26" ht="9" customHeight="1">
      <c r="B16" s="76" t="s">
        <v>152</v>
      </c>
      <c r="C16" s="184">
        <v>0</v>
      </c>
      <c r="D16" s="184">
        <v>30</v>
      </c>
      <c r="E16" s="184">
        <v>0</v>
      </c>
      <c r="F16" s="184">
        <v>16</v>
      </c>
      <c r="G16" s="184">
        <v>38</v>
      </c>
      <c r="H16" s="184">
        <v>0</v>
      </c>
      <c r="I16" s="184">
        <v>0</v>
      </c>
      <c r="J16" s="184">
        <v>4</v>
      </c>
      <c r="K16" s="184">
        <v>70</v>
      </c>
      <c r="L16" s="184">
        <v>20</v>
      </c>
      <c r="M16" s="184">
        <v>0</v>
      </c>
      <c r="N16" s="184">
        <v>20</v>
      </c>
      <c r="O16" s="184">
        <v>0</v>
      </c>
      <c r="P16" s="184">
        <v>0</v>
      </c>
      <c r="Q16" s="184">
        <v>0</v>
      </c>
      <c r="R16" s="184">
        <v>40</v>
      </c>
      <c r="S16" s="184">
        <v>0</v>
      </c>
      <c r="T16" s="184">
        <v>0</v>
      </c>
      <c r="U16" s="184">
        <v>0</v>
      </c>
      <c r="V16" s="184">
        <v>0</v>
      </c>
      <c r="W16" s="184">
        <v>238</v>
      </c>
      <c r="X16" s="327">
        <v>2.128230349637843E-2</v>
      </c>
    </row>
    <row r="17" spans="2:24" ht="9" customHeight="1">
      <c r="B17" s="91" t="s">
        <v>18</v>
      </c>
      <c r="C17" s="182">
        <v>0</v>
      </c>
      <c r="D17" s="182">
        <v>16</v>
      </c>
      <c r="E17" s="182">
        <v>0</v>
      </c>
      <c r="F17" s="182">
        <v>86</v>
      </c>
      <c r="G17" s="182">
        <v>93</v>
      </c>
      <c r="H17" s="182">
        <v>0</v>
      </c>
      <c r="I17" s="182">
        <v>0</v>
      </c>
      <c r="J17" s="182">
        <v>2</v>
      </c>
      <c r="K17" s="182">
        <v>24</v>
      </c>
      <c r="L17" s="182">
        <v>24</v>
      </c>
      <c r="M17" s="182">
        <v>0</v>
      </c>
      <c r="N17" s="182">
        <v>0</v>
      </c>
      <c r="O17" s="182">
        <v>0</v>
      </c>
      <c r="P17" s="182">
        <v>0</v>
      </c>
      <c r="Q17" s="182">
        <v>0</v>
      </c>
      <c r="R17" s="182">
        <v>102</v>
      </c>
      <c r="S17" s="182">
        <v>0</v>
      </c>
      <c r="T17" s="182">
        <v>0</v>
      </c>
      <c r="U17" s="182">
        <v>0</v>
      </c>
      <c r="V17" s="182">
        <v>0</v>
      </c>
      <c r="W17" s="182">
        <v>347</v>
      </c>
      <c r="X17" s="328">
        <v>3.1029240811946704E-2</v>
      </c>
    </row>
    <row r="18" spans="2:24" ht="9" customHeight="1">
      <c r="B18" s="76" t="s">
        <v>76</v>
      </c>
      <c r="C18" s="184">
        <v>12</v>
      </c>
      <c r="D18" s="184">
        <v>141</v>
      </c>
      <c r="E18" s="184">
        <v>0</v>
      </c>
      <c r="F18" s="184">
        <v>130</v>
      </c>
      <c r="G18" s="184">
        <v>293</v>
      </c>
      <c r="H18" s="184">
        <v>10</v>
      </c>
      <c r="I18" s="184">
        <v>0</v>
      </c>
      <c r="J18" s="184">
        <v>2</v>
      </c>
      <c r="K18" s="184">
        <v>309</v>
      </c>
      <c r="L18" s="184">
        <v>190</v>
      </c>
      <c r="M18" s="184">
        <v>0</v>
      </c>
      <c r="N18" s="184">
        <v>26</v>
      </c>
      <c r="O18" s="184">
        <v>0</v>
      </c>
      <c r="P18" s="184">
        <v>0</v>
      </c>
      <c r="Q18" s="184">
        <v>0</v>
      </c>
      <c r="R18" s="184">
        <v>140</v>
      </c>
      <c r="S18" s="184">
        <v>0</v>
      </c>
      <c r="T18" s="184">
        <v>0</v>
      </c>
      <c r="U18" s="184">
        <v>0</v>
      </c>
      <c r="V18" s="184">
        <v>0</v>
      </c>
      <c r="W18" s="184">
        <v>1253</v>
      </c>
      <c r="X18" s="327">
        <v>0.11204506840740409</v>
      </c>
    </row>
    <row r="19" spans="2:24" ht="9" customHeight="1">
      <c r="B19" s="91" t="s">
        <v>126</v>
      </c>
      <c r="C19" s="182">
        <v>30</v>
      </c>
      <c r="D19" s="182">
        <v>243</v>
      </c>
      <c r="E19" s="182">
        <v>22</v>
      </c>
      <c r="F19" s="182">
        <v>79</v>
      </c>
      <c r="G19" s="182">
        <v>455</v>
      </c>
      <c r="H19" s="182">
        <v>0</v>
      </c>
      <c r="I19" s="182">
        <v>0</v>
      </c>
      <c r="J19" s="182">
        <v>30</v>
      </c>
      <c r="K19" s="182">
        <v>416</v>
      </c>
      <c r="L19" s="182">
        <v>120</v>
      </c>
      <c r="M19" s="182">
        <v>0</v>
      </c>
      <c r="N19" s="182">
        <v>660</v>
      </c>
      <c r="O19" s="182">
        <v>0</v>
      </c>
      <c r="P19" s="182">
        <v>0</v>
      </c>
      <c r="Q19" s="182">
        <v>0</v>
      </c>
      <c r="R19" s="182">
        <v>273</v>
      </c>
      <c r="S19" s="182">
        <v>0</v>
      </c>
      <c r="T19" s="182">
        <v>0</v>
      </c>
      <c r="U19" s="182">
        <v>0</v>
      </c>
      <c r="V19" s="182">
        <v>0</v>
      </c>
      <c r="W19" s="182">
        <v>2328</v>
      </c>
      <c r="X19" s="328">
        <v>0.20817311991415541</v>
      </c>
    </row>
    <row r="20" spans="2:24" ht="9" customHeight="1">
      <c r="B20" s="76" t="s">
        <v>2</v>
      </c>
      <c r="C20" s="184">
        <v>0</v>
      </c>
      <c r="D20" s="184">
        <v>66</v>
      </c>
      <c r="E20" s="184">
        <v>0</v>
      </c>
      <c r="F20" s="184">
        <v>60</v>
      </c>
      <c r="G20" s="184">
        <v>50</v>
      </c>
      <c r="H20" s="184">
        <v>0</v>
      </c>
      <c r="I20" s="184">
        <v>0</v>
      </c>
      <c r="J20" s="184">
        <v>0</v>
      </c>
      <c r="K20" s="184">
        <v>20</v>
      </c>
      <c r="L20" s="184">
        <v>8</v>
      </c>
      <c r="M20" s="184">
        <v>0</v>
      </c>
      <c r="N20" s="184">
        <v>0</v>
      </c>
      <c r="O20" s="184">
        <v>0</v>
      </c>
      <c r="P20" s="184">
        <v>0</v>
      </c>
      <c r="Q20" s="184">
        <v>0</v>
      </c>
      <c r="R20" s="184">
        <v>58</v>
      </c>
      <c r="S20" s="184">
        <v>0</v>
      </c>
      <c r="T20" s="184">
        <v>0</v>
      </c>
      <c r="U20" s="184">
        <v>0</v>
      </c>
      <c r="V20" s="184">
        <v>0</v>
      </c>
      <c r="W20" s="184">
        <v>262</v>
      </c>
      <c r="X20" s="327">
        <v>2.3428418134668692E-2</v>
      </c>
    </row>
    <row r="21" spans="2:24" ht="9" customHeight="1">
      <c r="B21" s="106" t="s">
        <v>3</v>
      </c>
      <c r="C21" s="185">
        <v>0</v>
      </c>
      <c r="D21" s="185">
        <v>0</v>
      </c>
      <c r="E21" s="185">
        <v>0</v>
      </c>
      <c r="F21" s="185">
        <v>238</v>
      </c>
      <c r="G21" s="185">
        <v>55</v>
      </c>
      <c r="H21" s="185">
        <v>0</v>
      </c>
      <c r="I21" s="185">
        <v>0</v>
      </c>
      <c r="J21" s="185">
        <v>0</v>
      </c>
      <c r="K21" s="185">
        <v>34</v>
      </c>
      <c r="L21" s="185">
        <v>0</v>
      </c>
      <c r="M21" s="185">
        <v>20</v>
      </c>
      <c r="N21" s="185">
        <v>50</v>
      </c>
      <c r="O21" s="185">
        <v>0</v>
      </c>
      <c r="P21" s="185">
        <v>0</v>
      </c>
      <c r="Q21" s="185">
        <v>0</v>
      </c>
      <c r="R21" s="185">
        <v>73</v>
      </c>
      <c r="S21" s="185">
        <v>0</v>
      </c>
      <c r="T21" s="185">
        <v>0</v>
      </c>
      <c r="U21" s="185">
        <v>0</v>
      </c>
      <c r="V21" s="185">
        <v>0</v>
      </c>
      <c r="W21" s="185">
        <v>470</v>
      </c>
      <c r="X21" s="329">
        <v>4.2028078333184296E-2</v>
      </c>
    </row>
    <row r="22" spans="2:24" ht="9" customHeight="1">
      <c r="B22" s="105" t="s">
        <v>127</v>
      </c>
      <c r="C22" s="186">
        <v>0</v>
      </c>
      <c r="D22" s="186">
        <v>182</v>
      </c>
      <c r="E22" s="186">
        <v>0</v>
      </c>
      <c r="F22" s="186">
        <v>170</v>
      </c>
      <c r="G22" s="186">
        <v>293</v>
      </c>
      <c r="H22" s="186">
        <v>20</v>
      </c>
      <c r="I22" s="186">
        <v>0</v>
      </c>
      <c r="J22" s="186">
        <v>6</v>
      </c>
      <c r="K22" s="186">
        <v>302</v>
      </c>
      <c r="L22" s="186">
        <v>108</v>
      </c>
      <c r="M22" s="186">
        <v>0</v>
      </c>
      <c r="N22" s="186">
        <v>0</v>
      </c>
      <c r="O22" s="186">
        <v>0</v>
      </c>
      <c r="P22" s="186">
        <v>10</v>
      </c>
      <c r="Q22" s="186">
        <v>0</v>
      </c>
      <c r="R22" s="186">
        <v>300</v>
      </c>
      <c r="S22" s="186">
        <v>0</v>
      </c>
      <c r="T22" s="186">
        <v>0</v>
      </c>
      <c r="U22" s="186">
        <v>0</v>
      </c>
      <c r="V22" s="186">
        <v>0</v>
      </c>
      <c r="W22" s="186">
        <v>1391</v>
      </c>
      <c r="X22" s="330">
        <v>0.1243852275775731</v>
      </c>
    </row>
    <row r="23" spans="2:24" ht="9" customHeight="1">
      <c r="B23" s="106" t="s">
        <v>7</v>
      </c>
      <c r="C23" s="185">
        <v>0</v>
      </c>
      <c r="D23" s="185">
        <v>3</v>
      </c>
      <c r="E23" s="185">
        <v>0</v>
      </c>
      <c r="F23" s="185">
        <v>68</v>
      </c>
      <c r="G23" s="185">
        <v>28</v>
      </c>
      <c r="H23" s="185">
        <v>0</v>
      </c>
      <c r="I23" s="185">
        <v>0</v>
      </c>
      <c r="J23" s="185">
        <v>1</v>
      </c>
      <c r="K23" s="185">
        <v>16</v>
      </c>
      <c r="L23" s="185">
        <v>4</v>
      </c>
      <c r="M23" s="185">
        <v>0</v>
      </c>
      <c r="N23" s="185">
        <v>38</v>
      </c>
      <c r="O23" s="185">
        <v>0</v>
      </c>
      <c r="P23" s="185">
        <v>0</v>
      </c>
      <c r="Q23" s="185">
        <v>0</v>
      </c>
      <c r="R23" s="185">
        <v>46</v>
      </c>
      <c r="S23" s="185">
        <v>6</v>
      </c>
      <c r="T23" s="185">
        <v>0</v>
      </c>
      <c r="U23" s="185">
        <v>0</v>
      </c>
      <c r="V23" s="185">
        <v>0</v>
      </c>
      <c r="W23" s="185">
        <v>210</v>
      </c>
      <c r="X23" s="329">
        <v>1.8778503085039793E-2</v>
      </c>
    </row>
    <row r="24" spans="2:24" ht="9" customHeight="1">
      <c r="B24" s="105" t="s">
        <v>8</v>
      </c>
      <c r="C24" s="186">
        <v>16</v>
      </c>
      <c r="D24" s="186">
        <v>158</v>
      </c>
      <c r="E24" s="186">
        <v>0</v>
      </c>
      <c r="F24" s="186">
        <v>188</v>
      </c>
      <c r="G24" s="186">
        <v>95</v>
      </c>
      <c r="H24" s="186">
        <v>0</v>
      </c>
      <c r="I24" s="186">
        <v>0</v>
      </c>
      <c r="J24" s="186">
        <v>6</v>
      </c>
      <c r="K24" s="186">
        <v>130</v>
      </c>
      <c r="L24" s="186">
        <v>20</v>
      </c>
      <c r="M24" s="186">
        <v>0</v>
      </c>
      <c r="N24" s="186">
        <v>12</v>
      </c>
      <c r="O24" s="186">
        <v>0</v>
      </c>
      <c r="P24" s="186">
        <v>0</v>
      </c>
      <c r="Q24" s="186">
        <v>0</v>
      </c>
      <c r="R24" s="186">
        <v>101</v>
      </c>
      <c r="S24" s="186">
        <v>0</v>
      </c>
      <c r="T24" s="186">
        <v>0</v>
      </c>
      <c r="U24" s="186">
        <v>8</v>
      </c>
      <c r="V24" s="186">
        <v>0</v>
      </c>
      <c r="W24" s="186">
        <v>734</v>
      </c>
      <c r="X24" s="330">
        <v>6.5635339354377181E-2</v>
      </c>
    </row>
    <row r="25" spans="2:24" ht="9" customHeight="1">
      <c r="B25" s="106" t="s">
        <v>9</v>
      </c>
      <c r="C25" s="185">
        <v>8</v>
      </c>
      <c r="D25" s="185">
        <v>96</v>
      </c>
      <c r="E25" s="185">
        <v>0</v>
      </c>
      <c r="F25" s="185">
        <v>101</v>
      </c>
      <c r="G25" s="185">
        <v>56</v>
      </c>
      <c r="H25" s="185">
        <v>0</v>
      </c>
      <c r="I25" s="185">
        <v>0</v>
      </c>
      <c r="J25" s="185">
        <v>1</v>
      </c>
      <c r="K25" s="185">
        <v>79</v>
      </c>
      <c r="L25" s="185">
        <v>16</v>
      </c>
      <c r="M25" s="185">
        <v>0</v>
      </c>
      <c r="N25" s="185">
        <v>12</v>
      </c>
      <c r="O25" s="185">
        <v>0</v>
      </c>
      <c r="P25" s="185">
        <v>0</v>
      </c>
      <c r="Q25" s="185">
        <v>0</v>
      </c>
      <c r="R25" s="185">
        <v>51</v>
      </c>
      <c r="S25" s="185">
        <v>0</v>
      </c>
      <c r="T25" s="185">
        <v>0</v>
      </c>
      <c r="U25" s="185">
        <v>8</v>
      </c>
      <c r="V25" s="185">
        <v>0</v>
      </c>
      <c r="W25" s="185">
        <v>428</v>
      </c>
      <c r="X25" s="329">
        <v>3.8272377716176337E-2</v>
      </c>
    </row>
    <row r="26" spans="2:24" ht="9" customHeight="1">
      <c r="B26" s="124" t="s">
        <v>128</v>
      </c>
      <c r="C26" s="186">
        <v>0</v>
      </c>
      <c r="D26" s="186">
        <v>0</v>
      </c>
      <c r="E26" s="186">
        <v>0</v>
      </c>
      <c r="F26" s="186">
        <v>81</v>
      </c>
      <c r="G26" s="186">
        <v>92</v>
      </c>
      <c r="H26" s="186">
        <v>10</v>
      </c>
      <c r="I26" s="186">
        <v>0</v>
      </c>
      <c r="J26" s="186">
        <v>2</v>
      </c>
      <c r="K26" s="186">
        <v>111</v>
      </c>
      <c r="L26" s="186">
        <v>9</v>
      </c>
      <c r="M26" s="186">
        <v>0</v>
      </c>
      <c r="N26" s="186">
        <v>0</v>
      </c>
      <c r="O26" s="186">
        <v>0</v>
      </c>
      <c r="P26" s="186">
        <v>0</v>
      </c>
      <c r="Q26" s="186">
        <v>0</v>
      </c>
      <c r="R26" s="186">
        <v>64</v>
      </c>
      <c r="S26" s="186">
        <v>0</v>
      </c>
      <c r="T26" s="186">
        <v>0</v>
      </c>
      <c r="U26" s="186">
        <v>0</v>
      </c>
      <c r="V26" s="186">
        <v>0</v>
      </c>
      <c r="W26" s="186">
        <v>369</v>
      </c>
      <c r="X26" s="330">
        <v>3.2996512563712777E-2</v>
      </c>
    </row>
    <row r="27" spans="2:24" ht="9" customHeight="1">
      <c r="B27" s="106" t="s">
        <v>90</v>
      </c>
      <c r="C27" s="185">
        <v>0</v>
      </c>
      <c r="D27" s="185">
        <v>22</v>
      </c>
      <c r="E27" s="185">
        <v>0</v>
      </c>
      <c r="F27" s="185">
        <v>56</v>
      </c>
      <c r="G27" s="185">
        <v>62</v>
      </c>
      <c r="H27" s="185">
        <v>0</v>
      </c>
      <c r="I27" s="185">
        <v>0</v>
      </c>
      <c r="J27" s="185">
        <v>0</v>
      </c>
      <c r="K27" s="185">
        <v>44</v>
      </c>
      <c r="L27" s="185">
        <v>34</v>
      </c>
      <c r="M27" s="185">
        <v>0</v>
      </c>
      <c r="N27" s="185">
        <v>10</v>
      </c>
      <c r="O27" s="185">
        <v>0</v>
      </c>
      <c r="P27" s="185">
        <v>0</v>
      </c>
      <c r="Q27" s="185">
        <v>0</v>
      </c>
      <c r="R27" s="185">
        <v>24</v>
      </c>
      <c r="S27" s="185">
        <v>0</v>
      </c>
      <c r="T27" s="185">
        <v>0</v>
      </c>
      <c r="U27" s="185">
        <v>0</v>
      </c>
      <c r="V27" s="185">
        <v>0</v>
      </c>
      <c r="W27" s="185">
        <v>252</v>
      </c>
      <c r="X27" s="329">
        <v>2.2534203702047752E-2</v>
      </c>
    </row>
    <row r="28" spans="2:24">
      <c r="B28" s="124" t="s">
        <v>88</v>
      </c>
      <c r="C28" s="186">
        <v>3</v>
      </c>
      <c r="D28" s="186">
        <v>27</v>
      </c>
      <c r="E28" s="186">
        <v>0</v>
      </c>
      <c r="F28" s="186">
        <v>52</v>
      </c>
      <c r="G28" s="186">
        <v>26</v>
      </c>
      <c r="H28" s="186">
        <v>0</v>
      </c>
      <c r="I28" s="186">
        <v>0</v>
      </c>
      <c r="J28" s="186">
        <v>0</v>
      </c>
      <c r="K28" s="186">
        <v>31</v>
      </c>
      <c r="L28" s="186">
        <v>3</v>
      </c>
      <c r="M28" s="186">
        <v>0</v>
      </c>
      <c r="N28" s="186">
        <v>24</v>
      </c>
      <c r="O28" s="186">
        <v>0</v>
      </c>
      <c r="P28" s="186">
        <v>0</v>
      </c>
      <c r="Q28" s="186">
        <v>0</v>
      </c>
      <c r="R28" s="186">
        <v>22</v>
      </c>
      <c r="S28" s="186">
        <v>0</v>
      </c>
      <c r="T28" s="186">
        <v>0</v>
      </c>
      <c r="U28" s="186">
        <v>8</v>
      </c>
      <c r="V28" s="186">
        <v>0</v>
      </c>
      <c r="W28" s="186">
        <v>196</v>
      </c>
      <c r="X28" s="330">
        <v>1.7526602879370475E-2</v>
      </c>
    </row>
    <row r="29" spans="2:24" ht="12.75" customHeight="1">
      <c r="B29" s="106" t="s">
        <v>10</v>
      </c>
      <c r="C29" s="185">
        <v>10</v>
      </c>
      <c r="D29" s="185">
        <v>83</v>
      </c>
      <c r="E29" s="185">
        <v>0</v>
      </c>
      <c r="F29" s="185">
        <v>112</v>
      </c>
      <c r="G29" s="185">
        <v>92</v>
      </c>
      <c r="H29" s="185">
        <v>0</v>
      </c>
      <c r="I29" s="185">
        <v>0</v>
      </c>
      <c r="J29" s="185">
        <v>4</v>
      </c>
      <c r="K29" s="185">
        <v>86</v>
      </c>
      <c r="L29" s="185">
        <v>34</v>
      </c>
      <c r="M29" s="185">
        <v>0</v>
      </c>
      <c r="N29" s="185">
        <v>24</v>
      </c>
      <c r="O29" s="185">
        <v>0</v>
      </c>
      <c r="P29" s="185">
        <v>0</v>
      </c>
      <c r="Q29" s="185">
        <v>0</v>
      </c>
      <c r="R29" s="185">
        <v>49</v>
      </c>
      <c r="S29" s="185">
        <v>0</v>
      </c>
      <c r="T29" s="185">
        <v>0</v>
      </c>
      <c r="U29" s="185">
        <v>8</v>
      </c>
      <c r="V29" s="185">
        <v>0</v>
      </c>
      <c r="W29" s="185">
        <v>502</v>
      </c>
      <c r="X29" s="329">
        <v>4.4889564517571312E-2</v>
      </c>
    </row>
    <row r="30" spans="2:24" ht="15" customHeight="1">
      <c r="B30" s="110" t="s">
        <v>120</v>
      </c>
      <c r="C30" s="77">
        <v>113</v>
      </c>
      <c r="D30" s="77">
        <v>1220</v>
      </c>
      <c r="E30" s="77">
        <v>22</v>
      </c>
      <c r="F30" s="77">
        <v>1818</v>
      </c>
      <c r="G30" s="77">
        <v>2192</v>
      </c>
      <c r="H30" s="77">
        <v>60</v>
      </c>
      <c r="I30" s="77">
        <v>16</v>
      </c>
      <c r="J30" s="77">
        <v>64</v>
      </c>
      <c r="K30" s="77">
        <v>2103</v>
      </c>
      <c r="L30" s="77">
        <v>830</v>
      </c>
      <c r="M30" s="77">
        <v>20</v>
      </c>
      <c r="N30" s="77">
        <v>992</v>
      </c>
      <c r="O30" s="77">
        <v>0</v>
      </c>
      <c r="P30" s="77">
        <v>10</v>
      </c>
      <c r="Q30" s="77">
        <v>10</v>
      </c>
      <c r="R30" s="77">
        <v>1655</v>
      </c>
      <c r="S30" s="77">
        <v>6</v>
      </c>
      <c r="T30" s="77">
        <v>0</v>
      </c>
      <c r="U30" s="77">
        <v>32</v>
      </c>
      <c r="V30" s="77">
        <v>20</v>
      </c>
      <c r="W30" s="77">
        <v>11183</v>
      </c>
      <c r="X30" s="113">
        <v>0.99999999999999989</v>
      </c>
    </row>
    <row r="31" spans="2:24" ht="18" customHeight="1">
      <c r="B31" s="111" t="s">
        <v>121</v>
      </c>
      <c r="C31" s="95">
        <v>1.0104623088616651E-2</v>
      </c>
      <c r="D31" s="95">
        <v>0.10909416077975498</v>
      </c>
      <c r="E31" s="95">
        <v>1.9672717517660735E-3</v>
      </c>
      <c r="F31" s="95">
        <v>0.16256818385048735</v>
      </c>
      <c r="G31" s="95">
        <v>0.1960118036305106</v>
      </c>
      <c r="H31" s="95">
        <v>5.3652865957256549E-3</v>
      </c>
      <c r="I31" s="95">
        <v>1.430743092193508E-3</v>
      </c>
      <c r="J31" s="95">
        <v>5.7229723687740319E-3</v>
      </c>
      <c r="K31" s="95">
        <v>0.18805329518018421</v>
      </c>
      <c r="L31" s="95">
        <v>7.4219797907538229E-2</v>
      </c>
      <c r="M31" s="95">
        <v>1.788428865241885E-3</v>
      </c>
      <c r="N31" s="95">
        <v>8.8706071715997495E-2</v>
      </c>
      <c r="O31" s="95">
        <v>0</v>
      </c>
      <c r="P31" s="95">
        <v>8.9421443262094249E-4</v>
      </c>
      <c r="Q31" s="95">
        <v>8.9421443262094249E-4</v>
      </c>
      <c r="R31" s="95">
        <v>0.14799248859876599</v>
      </c>
      <c r="S31" s="95">
        <v>5.3652865957256549E-4</v>
      </c>
      <c r="T31" s="95">
        <v>0</v>
      </c>
      <c r="U31" s="95">
        <v>2.861486184387016E-3</v>
      </c>
      <c r="V31" s="95">
        <v>1.788428865241885E-3</v>
      </c>
      <c r="W31" s="114">
        <v>1</v>
      </c>
      <c r="X31" s="115"/>
    </row>
    <row r="32" spans="2:24" ht="9" customHeight="1">
      <c r="B32" s="350" t="str">
        <f>'Oferta de Juegos'!B42</f>
        <v>Al 28-02-2018</v>
      </c>
      <c r="C32" s="351"/>
      <c r="D32" s="351"/>
      <c r="E32" s="351"/>
      <c r="F32" s="351"/>
      <c r="G32" s="351"/>
      <c r="H32" s="351"/>
      <c r="I32" s="351"/>
      <c r="J32" s="351"/>
      <c r="K32" s="351"/>
      <c r="L32" s="351"/>
      <c r="M32" s="351"/>
      <c r="N32" s="351"/>
      <c r="O32" s="351"/>
      <c r="P32" s="351" t="s">
        <v>122</v>
      </c>
    </row>
    <row r="33" spans="2:16" ht="14.25" hidden="1" customHeight="1">
      <c r="B33" s="347" t="s">
        <v>170</v>
      </c>
      <c r="C33" s="347"/>
      <c r="D33" s="347"/>
      <c r="E33" s="347"/>
      <c r="F33" s="347"/>
      <c r="G33" s="347"/>
      <c r="H33" s="347"/>
      <c r="I33" s="347"/>
      <c r="J33" s="347"/>
      <c r="K33" s="347"/>
      <c r="L33" s="347"/>
      <c r="M33" s="347"/>
      <c r="N33" s="347"/>
      <c r="O33" s="347"/>
      <c r="P33" s="347"/>
    </row>
    <row r="34" spans="2:16" hidden="1">
      <c r="B34" s="347"/>
      <c r="C34" s="347"/>
      <c r="D34" s="347"/>
      <c r="E34" s="347"/>
      <c r="F34" s="347"/>
      <c r="G34" s="347"/>
      <c r="H34" s="347"/>
      <c r="I34" s="347"/>
      <c r="J34" s="347"/>
      <c r="K34" s="347"/>
      <c r="L34" s="347"/>
      <c r="M34" s="347"/>
      <c r="N34" s="347"/>
      <c r="O34" s="347"/>
      <c r="P34" s="347"/>
    </row>
    <row r="35" spans="2:16">
      <c r="B35" s="346" t="s">
        <v>183</v>
      </c>
      <c r="C35" s="347"/>
      <c r="D35" s="347"/>
      <c r="E35" s="347"/>
      <c r="F35" s="347"/>
      <c r="G35" s="347"/>
      <c r="H35" s="347"/>
      <c r="I35" s="347"/>
      <c r="J35" s="347"/>
      <c r="K35" s="347"/>
      <c r="L35" s="347"/>
      <c r="M35" s="347"/>
      <c r="N35" s="347"/>
      <c r="O35" s="347"/>
      <c r="P35" s="347" t="s">
        <v>122</v>
      </c>
    </row>
    <row r="36" spans="2:16">
      <c r="B36" s="347" t="s">
        <v>170</v>
      </c>
      <c r="C36" s="347"/>
      <c r="D36" s="347"/>
      <c r="E36" s="347"/>
      <c r="F36" s="347"/>
      <c r="G36" s="347"/>
      <c r="H36" s="347"/>
      <c r="I36" s="347"/>
      <c r="J36" s="347"/>
      <c r="K36" s="347"/>
      <c r="L36" s="347"/>
      <c r="M36" s="347"/>
      <c r="N36" s="347"/>
      <c r="O36" s="347"/>
      <c r="P36" s="347"/>
    </row>
    <row r="37" spans="2:16">
      <c r="B37" s="347"/>
      <c r="C37" s="347"/>
      <c r="D37" s="347"/>
      <c r="E37" s="347"/>
      <c r="F37" s="347"/>
      <c r="G37" s="347"/>
      <c r="H37" s="347"/>
      <c r="I37" s="347"/>
      <c r="J37" s="347"/>
      <c r="K37" s="347"/>
      <c r="L37" s="347"/>
      <c r="M37" s="347"/>
      <c r="N37" s="347"/>
      <c r="O37" s="347"/>
      <c r="P37" s="347"/>
    </row>
  </sheetData>
  <mergeCells count="10">
    <mergeCell ref="B35:P37"/>
    <mergeCell ref="B8:X8"/>
    <mergeCell ref="B10:B11"/>
    <mergeCell ref="W10:X11"/>
    <mergeCell ref="B32:P34"/>
    <mergeCell ref="B9:X9"/>
    <mergeCell ref="S10:S11"/>
    <mergeCell ref="T10:T11"/>
    <mergeCell ref="U10:U11"/>
    <mergeCell ref="V10:V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M127"/>
  <sheetViews>
    <sheetView topLeftCell="A70" zoomScaleNormal="100" workbookViewId="0">
      <selection activeCell="B76" sqref="B76:H76"/>
    </sheetView>
  </sheetViews>
  <sheetFormatPr baseColWidth="10" defaultColWidth="11.453125" defaultRowHeight="14"/>
  <cols>
    <col min="1" max="1" width="4.1796875" style="16" customWidth="1"/>
    <col min="2" max="2" width="21.453125" style="16" customWidth="1"/>
    <col min="3" max="8" width="13.81640625" style="16" customWidth="1"/>
    <col min="9" max="9" width="15.7265625" style="16" customWidth="1"/>
    <col min="10" max="10" width="3.1796875" style="16" customWidth="1"/>
    <col min="11" max="11" width="11.453125" style="16"/>
    <col min="12" max="12" width="12.453125" style="16" bestFit="1" customWidth="1"/>
    <col min="13" max="13" width="14.1796875" style="16" bestFit="1" customWidth="1"/>
    <col min="14" max="14" width="11.453125" style="16"/>
    <col min="15" max="15" width="14.1796875" style="16" bestFit="1" customWidth="1"/>
    <col min="16" max="16384" width="11.453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8" customFormat="1" ht="22.5" customHeight="1">
      <c r="B8" s="336" t="s">
        <v>190</v>
      </c>
      <c r="C8" s="337"/>
      <c r="D8" s="337"/>
      <c r="E8" s="337"/>
      <c r="F8" s="337"/>
      <c r="G8" s="337"/>
      <c r="H8" s="337"/>
      <c r="I8" s="338"/>
      <c r="K8" s="44"/>
    </row>
    <row r="9" spans="2:11" s="38" customFormat="1" ht="15" customHeight="1">
      <c r="B9" s="339" t="s">
        <v>6</v>
      </c>
      <c r="C9" s="340" t="s">
        <v>58</v>
      </c>
      <c r="D9" s="341" t="s">
        <v>78</v>
      </c>
      <c r="E9" s="342"/>
      <c r="F9" s="343"/>
      <c r="G9" s="344" t="s">
        <v>79</v>
      </c>
      <c r="H9" s="340" t="s">
        <v>56</v>
      </c>
      <c r="I9" s="349" t="s">
        <v>80</v>
      </c>
      <c r="K9" s="44"/>
    </row>
    <row r="10" spans="2:11" s="38" customFormat="1" ht="24" customHeight="1">
      <c r="B10" s="339"/>
      <c r="C10" s="340"/>
      <c r="D10" s="80" t="s">
        <v>52</v>
      </c>
      <c r="E10" s="82" t="s">
        <v>53</v>
      </c>
      <c r="F10" s="81" t="s">
        <v>54</v>
      </c>
      <c r="G10" s="344"/>
      <c r="H10" s="340"/>
      <c r="I10" s="349"/>
    </row>
    <row r="11" spans="2:11" s="38" customFormat="1">
      <c r="B11" s="354" t="s">
        <v>171</v>
      </c>
      <c r="C11" s="355"/>
      <c r="D11" s="355"/>
      <c r="E11" s="355"/>
      <c r="F11" s="355"/>
      <c r="G11" s="355"/>
      <c r="H11" s="355"/>
      <c r="I11" s="356"/>
    </row>
    <row r="12" spans="2:11" s="38" customFormat="1" ht="10">
      <c r="B12" s="189" t="s">
        <v>185</v>
      </c>
      <c r="C12" s="184" t="s">
        <v>130</v>
      </c>
      <c r="D12" s="173">
        <v>28</v>
      </c>
      <c r="E12" s="173">
        <v>61</v>
      </c>
      <c r="F12" s="173">
        <v>7</v>
      </c>
      <c r="G12" s="173">
        <v>352</v>
      </c>
      <c r="H12" s="173">
        <v>60</v>
      </c>
      <c r="I12" s="173">
        <v>508</v>
      </c>
    </row>
    <row r="13" spans="2:11" s="38" customFormat="1" ht="9" customHeight="1">
      <c r="B13" s="188" t="s">
        <v>125</v>
      </c>
      <c r="C13" s="182" t="s">
        <v>62</v>
      </c>
      <c r="D13" s="172">
        <v>49</v>
      </c>
      <c r="E13" s="172">
        <v>92</v>
      </c>
      <c r="F13" s="172">
        <v>17</v>
      </c>
      <c r="G13" s="172">
        <v>500</v>
      </c>
      <c r="H13" s="172">
        <v>100</v>
      </c>
      <c r="I13" s="172">
        <v>758</v>
      </c>
    </row>
    <row r="14" spans="2:11" s="38" customFormat="1" ht="9" customHeight="1">
      <c r="B14" s="189" t="s">
        <v>1</v>
      </c>
      <c r="C14" s="184" t="s">
        <v>63</v>
      </c>
      <c r="D14" s="173">
        <v>70</v>
      </c>
      <c r="E14" s="173">
        <v>229</v>
      </c>
      <c r="F14" s="173">
        <v>17</v>
      </c>
      <c r="G14" s="173">
        <v>926</v>
      </c>
      <c r="H14" s="173">
        <v>124</v>
      </c>
      <c r="I14" s="173">
        <v>1366</v>
      </c>
    </row>
    <row r="15" spans="2:11" s="38" customFormat="1" ht="9" customHeight="1">
      <c r="B15" s="190" t="s">
        <v>49</v>
      </c>
      <c r="C15" s="182" t="s">
        <v>64</v>
      </c>
      <c r="D15" s="172">
        <v>42</v>
      </c>
      <c r="E15" s="172">
        <v>117</v>
      </c>
      <c r="F15" s="172">
        <v>7</v>
      </c>
      <c r="G15" s="172">
        <v>425</v>
      </c>
      <c r="H15" s="172">
        <v>179</v>
      </c>
      <c r="I15" s="172">
        <v>770</v>
      </c>
    </row>
    <row r="16" spans="2:11" s="38" customFormat="1" ht="9" customHeight="1">
      <c r="B16" s="189" t="s">
        <v>152</v>
      </c>
      <c r="C16" s="184" t="s">
        <v>153</v>
      </c>
      <c r="D16" s="173">
        <v>42</v>
      </c>
      <c r="E16" s="173">
        <v>57</v>
      </c>
      <c r="F16" s="173">
        <v>7</v>
      </c>
      <c r="G16" s="173">
        <v>238</v>
      </c>
      <c r="H16" s="173">
        <v>60</v>
      </c>
      <c r="I16" s="178">
        <v>404</v>
      </c>
    </row>
    <row r="17" spans="2:9" s="38" customFormat="1" ht="9" customHeight="1">
      <c r="B17" s="188" t="s">
        <v>18</v>
      </c>
      <c r="C17" s="182" t="s">
        <v>65</v>
      </c>
      <c r="D17" s="172">
        <v>49</v>
      </c>
      <c r="E17" s="172">
        <v>69</v>
      </c>
      <c r="F17" s="172">
        <v>10</v>
      </c>
      <c r="G17" s="172">
        <v>347</v>
      </c>
      <c r="H17" s="172">
        <v>148</v>
      </c>
      <c r="I17" s="172">
        <v>623</v>
      </c>
    </row>
    <row r="18" spans="2:9" s="38" customFormat="1" ht="9" customHeight="1">
      <c r="B18" s="189" t="s">
        <v>76</v>
      </c>
      <c r="C18" s="184" t="s">
        <v>66</v>
      </c>
      <c r="D18" s="173">
        <v>105</v>
      </c>
      <c r="E18" s="173">
        <v>324</v>
      </c>
      <c r="F18" s="173">
        <v>10</v>
      </c>
      <c r="G18" s="173">
        <v>1253</v>
      </c>
      <c r="H18" s="173">
        <v>100</v>
      </c>
      <c r="I18" s="178">
        <v>1792</v>
      </c>
    </row>
    <row r="19" spans="2:9" s="38" customFormat="1" ht="9" customHeight="1">
      <c r="B19" s="188" t="s">
        <v>126</v>
      </c>
      <c r="C19" s="182" t="s">
        <v>67</v>
      </c>
      <c r="D19" s="172">
        <v>210</v>
      </c>
      <c r="E19" s="172">
        <v>466</v>
      </c>
      <c r="F19" s="172">
        <v>10</v>
      </c>
      <c r="G19" s="172">
        <v>2328</v>
      </c>
      <c r="H19" s="172">
        <v>300</v>
      </c>
      <c r="I19" s="172">
        <v>3314</v>
      </c>
    </row>
    <row r="20" spans="2:9" s="38" customFormat="1" ht="9" customHeight="1">
      <c r="B20" s="189" t="s">
        <v>2</v>
      </c>
      <c r="C20" s="184" t="s">
        <v>68</v>
      </c>
      <c r="D20" s="173">
        <v>35</v>
      </c>
      <c r="E20" s="173">
        <v>94</v>
      </c>
      <c r="F20" s="173">
        <v>14</v>
      </c>
      <c r="G20" s="173">
        <v>262</v>
      </c>
      <c r="H20" s="173">
        <v>30</v>
      </c>
      <c r="I20" s="178">
        <v>435</v>
      </c>
    </row>
    <row r="21" spans="2:9" s="38" customFormat="1" ht="9" customHeight="1">
      <c r="B21" s="191" t="s">
        <v>3</v>
      </c>
      <c r="C21" s="185" t="s">
        <v>69</v>
      </c>
      <c r="D21" s="176">
        <v>28</v>
      </c>
      <c r="E21" s="176">
        <v>80</v>
      </c>
      <c r="F21" s="176">
        <v>10</v>
      </c>
      <c r="G21" s="176">
        <v>470</v>
      </c>
      <c r="H21" s="176">
        <v>68</v>
      </c>
      <c r="I21" s="172">
        <v>656</v>
      </c>
    </row>
    <row r="22" spans="2:9" s="38" customFormat="1" ht="9" customHeight="1">
      <c r="B22" s="192" t="s">
        <v>127</v>
      </c>
      <c r="C22" s="186" t="s">
        <v>70</v>
      </c>
      <c r="D22" s="178">
        <v>84</v>
      </c>
      <c r="E22" s="178">
        <v>269</v>
      </c>
      <c r="F22" s="178">
        <v>17</v>
      </c>
      <c r="G22" s="178">
        <v>1391</v>
      </c>
      <c r="H22" s="178">
        <v>168</v>
      </c>
      <c r="I22" s="178">
        <v>1929</v>
      </c>
    </row>
    <row r="23" spans="2:9" s="38" customFormat="1" ht="9" customHeight="1">
      <c r="B23" s="191" t="s">
        <v>7</v>
      </c>
      <c r="C23" s="185" t="s">
        <v>71</v>
      </c>
      <c r="D23" s="176">
        <v>28</v>
      </c>
      <c r="E23" s="176">
        <v>54</v>
      </c>
      <c r="F23" s="176">
        <v>7</v>
      </c>
      <c r="G23" s="176">
        <v>210</v>
      </c>
      <c r="H23" s="176">
        <v>40</v>
      </c>
      <c r="I23" s="172">
        <v>339</v>
      </c>
    </row>
    <row r="24" spans="2:9" s="38" customFormat="1" ht="9" customHeight="1">
      <c r="B24" s="192" t="s">
        <v>8</v>
      </c>
      <c r="C24" s="186" t="s">
        <v>72</v>
      </c>
      <c r="D24" s="178">
        <v>49</v>
      </c>
      <c r="E24" s="178">
        <v>209</v>
      </c>
      <c r="F24" s="178">
        <v>24</v>
      </c>
      <c r="G24" s="178">
        <v>734</v>
      </c>
      <c r="H24" s="178">
        <v>176</v>
      </c>
      <c r="I24" s="178">
        <v>1192</v>
      </c>
    </row>
    <row r="25" spans="2:9" s="38" customFormat="1" ht="9" customHeight="1">
      <c r="B25" s="191" t="s">
        <v>9</v>
      </c>
      <c r="C25" s="185" t="s">
        <v>73</v>
      </c>
      <c r="D25" s="176">
        <v>35</v>
      </c>
      <c r="E25" s="176">
        <v>127</v>
      </c>
      <c r="F25" s="176">
        <v>17</v>
      </c>
      <c r="G25" s="176">
        <v>428</v>
      </c>
      <c r="H25" s="176">
        <v>100</v>
      </c>
      <c r="I25" s="172">
        <v>707</v>
      </c>
    </row>
    <row r="26" spans="2:9" s="38" customFormat="1" ht="9" customHeight="1">
      <c r="B26" s="193" t="s">
        <v>128</v>
      </c>
      <c r="C26" s="186" t="s">
        <v>74</v>
      </c>
      <c r="D26" s="178">
        <v>49</v>
      </c>
      <c r="E26" s="178">
        <v>101</v>
      </c>
      <c r="F26" s="178">
        <v>7</v>
      </c>
      <c r="G26" s="178">
        <v>369</v>
      </c>
      <c r="H26" s="178">
        <v>60</v>
      </c>
      <c r="I26" s="178">
        <v>586</v>
      </c>
    </row>
    <row r="27" spans="2:9" s="38" customFormat="1" ht="9" customHeight="1">
      <c r="B27" s="191" t="s">
        <v>90</v>
      </c>
      <c r="C27" s="185" t="s">
        <v>91</v>
      </c>
      <c r="D27" s="176">
        <v>35</v>
      </c>
      <c r="E27" s="176">
        <v>84</v>
      </c>
      <c r="F27" s="176">
        <v>7</v>
      </c>
      <c r="G27" s="176">
        <v>252</v>
      </c>
      <c r="H27" s="176">
        <v>36</v>
      </c>
      <c r="I27" s="172">
        <v>414</v>
      </c>
    </row>
    <row r="28" spans="2:9" s="38" customFormat="1" ht="9" customHeight="1">
      <c r="B28" s="193" t="s">
        <v>88</v>
      </c>
      <c r="C28" s="186" t="s">
        <v>89</v>
      </c>
      <c r="D28" s="178">
        <v>28</v>
      </c>
      <c r="E28" s="178">
        <v>43</v>
      </c>
      <c r="F28" s="178">
        <v>7</v>
      </c>
      <c r="G28" s="178">
        <v>196</v>
      </c>
      <c r="H28" s="178">
        <v>38</v>
      </c>
      <c r="I28" s="178">
        <v>312</v>
      </c>
    </row>
    <row r="29" spans="2:9" s="38" customFormat="1" ht="9" customHeight="1">
      <c r="B29" s="191" t="s">
        <v>10</v>
      </c>
      <c r="C29" s="185" t="s">
        <v>75</v>
      </c>
      <c r="D29" s="176">
        <v>42</v>
      </c>
      <c r="E29" s="176">
        <v>90</v>
      </c>
      <c r="F29" s="176">
        <v>14</v>
      </c>
      <c r="G29" s="176">
        <v>502</v>
      </c>
      <c r="H29" s="176">
        <v>100</v>
      </c>
      <c r="I29" s="172">
        <v>748</v>
      </c>
    </row>
    <row r="30" spans="2:9" s="38" customFormat="1" ht="9" customHeight="1">
      <c r="B30" s="294" t="s">
        <v>150</v>
      </c>
      <c r="C30" s="204"/>
      <c r="D30" s="205">
        <v>1008</v>
      </c>
      <c r="E30" s="205">
        <v>2566</v>
      </c>
      <c r="F30" s="205">
        <v>209</v>
      </c>
      <c r="G30" s="205">
        <v>11183</v>
      </c>
      <c r="H30" s="205">
        <v>1887</v>
      </c>
      <c r="I30" s="205">
        <v>16853</v>
      </c>
    </row>
    <row r="31" spans="2:9" s="38" customFormat="1">
      <c r="B31" s="354" t="s">
        <v>147</v>
      </c>
      <c r="C31" s="355"/>
      <c r="D31" s="355"/>
      <c r="E31" s="355"/>
      <c r="F31" s="355"/>
      <c r="G31" s="355"/>
      <c r="H31" s="355"/>
      <c r="I31" s="356"/>
    </row>
    <row r="32" spans="2:9" s="38" customFormat="1" ht="9" customHeight="1">
      <c r="B32" s="196" t="s">
        <v>129</v>
      </c>
      <c r="C32" s="182" t="s">
        <v>130</v>
      </c>
      <c r="D32" s="172">
        <v>21</v>
      </c>
      <c r="E32" s="172">
        <v>35</v>
      </c>
      <c r="F32" s="172">
        <v>10</v>
      </c>
      <c r="G32" s="172">
        <v>368</v>
      </c>
      <c r="H32" s="172">
        <v>0</v>
      </c>
      <c r="I32" s="172">
        <v>434</v>
      </c>
    </row>
    <row r="33" spans="1:247" s="38" customFormat="1" ht="9" customHeight="1">
      <c r="B33" s="197" t="s">
        <v>131</v>
      </c>
      <c r="C33" s="184" t="s">
        <v>132</v>
      </c>
      <c r="D33" s="173">
        <v>42</v>
      </c>
      <c r="E33" s="173">
        <v>184</v>
      </c>
      <c r="F33" s="173">
        <v>10</v>
      </c>
      <c r="G33" s="173">
        <v>710</v>
      </c>
      <c r="H33" s="173">
        <v>0</v>
      </c>
      <c r="I33" s="174">
        <v>946</v>
      </c>
    </row>
    <row r="34" spans="1:247" s="38" customFormat="1" ht="9" customHeight="1">
      <c r="B34" s="198" t="s">
        <v>133</v>
      </c>
      <c r="C34" s="182" t="s">
        <v>134</v>
      </c>
      <c r="D34" s="172">
        <v>49</v>
      </c>
      <c r="E34" s="172">
        <v>178</v>
      </c>
      <c r="F34" s="172">
        <v>7</v>
      </c>
      <c r="G34" s="172">
        <v>919</v>
      </c>
      <c r="H34" s="172">
        <v>70</v>
      </c>
      <c r="I34" s="175">
        <v>1223</v>
      </c>
    </row>
    <row r="35" spans="1:247" s="38" customFormat="1" ht="9" customHeight="1">
      <c r="B35" s="197" t="s">
        <v>135</v>
      </c>
      <c r="C35" s="184" t="s">
        <v>136</v>
      </c>
      <c r="D35" s="173">
        <v>112</v>
      </c>
      <c r="E35" s="173">
        <v>391</v>
      </c>
      <c r="F35" s="173">
        <v>24</v>
      </c>
      <c r="G35" s="173">
        <v>1500</v>
      </c>
      <c r="H35" s="173">
        <v>148</v>
      </c>
      <c r="I35" s="179">
        <v>2175</v>
      </c>
    </row>
    <row r="36" spans="1:247" s="38" customFormat="1" ht="9" customHeight="1">
      <c r="B36" s="196" t="s">
        <v>137</v>
      </c>
      <c r="C36" s="182" t="s">
        <v>138</v>
      </c>
      <c r="D36" s="172">
        <v>49</v>
      </c>
      <c r="E36" s="172">
        <v>191</v>
      </c>
      <c r="F36" s="172">
        <v>50</v>
      </c>
      <c r="G36" s="172">
        <v>475</v>
      </c>
      <c r="H36" s="172">
        <v>0</v>
      </c>
      <c r="I36" s="175">
        <v>765</v>
      </c>
    </row>
    <row r="37" spans="1:247" s="38" customFormat="1" ht="9" customHeight="1">
      <c r="B37" s="197" t="s">
        <v>139</v>
      </c>
      <c r="C37" s="184" t="s">
        <v>140</v>
      </c>
      <c r="D37" s="173">
        <v>49</v>
      </c>
      <c r="E37" s="173">
        <v>236</v>
      </c>
      <c r="F37" s="173">
        <v>14</v>
      </c>
      <c r="G37" s="173">
        <v>460</v>
      </c>
      <c r="H37" s="173">
        <v>0</v>
      </c>
      <c r="I37" s="179">
        <v>759</v>
      </c>
    </row>
    <row r="38" spans="1:247" s="38" customFormat="1" ht="9" customHeight="1">
      <c r="B38" s="196" t="s">
        <v>141</v>
      </c>
      <c r="C38" s="182" t="s">
        <v>142</v>
      </c>
      <c r="D38" s="172">
        <v>14</v>
      </c>
      <c r="E38" s="172">
        <v>28</v>
      </c>
      <c r="F38" s="172">
        <v>0</v>
      </c>
      <c r="G38" s="172">
        <v>129</v>
      </c>
      <c r="H38" s="172">
        <v>0</v>
      </c>
      <c r="I38" s="175">
        <v>171</v>
      </c>
    </row>
    <row r="39" spans="1:247" s="38" customFormat="1" ht="9" customHeight="1">
      <c r="B39" s="199" t="s">
        <v>150</v>
      </c>
      <c r="C39" s="200"/>
      <c r="D39" s="201">
        <v>336</v>
      </c>
      <c r="E39" s="201">
        <v>1243</v>
      </c>
      <c r="F39" s="201">
        <v>115</v>
      </c>
      <c r="G39" s="201">
        <v>4561</v>
      </c>
      <c r="H39" s="201">
        <v>218</v>
      </c>
      <c r="I39" s="202">
        <v>6473</v>
      </c>
    </row>
    <row r="40" spans="1:247" s="79" customFormat="1" ht="18" customHeight="1">
      <c r="A40" s="55"/>
      <c r="B40" s="99" t="s">
        <v>143</v>
      </c>
      <c r="C40" s="117"/>
      <c r="D40" s="118">
        <v>1344</v>
      </c>
      <c r="E40" s="118">
        <v>3809</v>
      </c>
      <c r="F40" s="118">
        <v>324</v>
      </c>
      <c r="G40" s="118">
        <v>15744</v>
      </c>
      <c r="H40" s="118">
        <v>2105</v>
      </c>
      <c r="I40" s="119">
        <v>23326</v>
      </c>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row>
    <row r="41" spans="1:247" ht="22.5" customHeight="1">
      <c r="B41" s="116" t="str">
        <f>'Parque de Máquinas'!B32</f>
        <v>Al 28-02-2018</v>
      </c>
      <c r="I41" s="43"/>
    </row>
    <row r="42" spans="1:247" s="38" customFormat="1" ht="22.5" customHeight="1">
      <c r="B42" s="336" t="s">
        <v>191</v>
      </c>
      <c r="C42" s="337"/>
      <c r="D42" s="337"/>
      <c r="E42" s="337"/>
      <c r="F42" s="337"/>
      <c r="G42" s="337"/>
      <c r="H42" s="338"/>
      <c r="I42" s="83"/>
      <c r="J42" s="44"/>
    </row>
    <row r="43" spans="1:247" s="38" customFormat="1" ht="15" customHeight="1">
      <c r="B43" s="353" t="s">
        <v>6</v>
      </c>
      <c r="C43" s="340" t="s">
        <v>58</v>
      </c>
      <c r="D43" s="341" t="s">
        <v>78</v>
      </c>
      <c r="E43" s="342"/>
      <c r="F43" s="343"/>
      <c r="G43" s="340" t="s">
        <v>79</v>
      </c>
      <c r="H43" s="345" t="s">
        <v>56</v>
      </c>
      <c r="I43" s="357"/>
      <c r="J43" s="44"/>
    </row>
    <row r="44" spans="1:247" s="38" customFormat="1" ht="24" customHeight="1">
      <c r="B44" s="353"/>
      <c r="C44" s="340"/>
      <c r="D44" s="80" t="s">
        <v>52</v>
      </c>
      <c r="E44" s="82" t="s">
        <v>53</v>
      </c>
      <c r="F44" s="81" t="s">
        <v>54</v>
      </c>
      <c r="G44" s="340"/>
      <c r="H44" s="345"/>
      <c r="I44" s="357"/>
      <c r="J44" s="44"/>
    </row>
    <row r="45" spans="1:247" s="38" customFormat="1" ht="15" customHeight="1">
      <c r="B45" s="354" t="s">
        <v>171</v>
      </c>
      <c r="C45" s="355"/>
      <c r="D45" s="355"/>
      <c r="E45" s="355"/>
      <c r="F45" s="355"/>
      <c r="G45" s="355"/>
      <c r="H45" s="356"/>
      <c r="I45" s="120"/>
    </row>
    <row r="46" spans="1:247" s="38" customFormat="1" ht="15" customHeight="1">
      <c r="B46" s="197" t="s">
        <v>185</v>
      </c>
      <c r="C46" s="184" t="s">
        <v>130</v>
      </c>
      <c r="D46" s="173">
        <v>18467.155612244896</v>
      </c>
      <c r="E46" s="173">
        <v>18982.201405152224</v>
      </c>
      <c r="F46" s="173">
        <v>10056.122448979591</v>
      </c>
      <c r="G46" s="173">
        <v>28070.835531655845</v>
      </c>
      <c r="H46" s="174">
        <v>877.82738095238096</v>
      </c>
      <c r="I46" s="120"/>
    </row>
    <row r="47" spans="1:247" s="38" customFormat="1" ht="9" customHeight="1">
      <c r="B47" s="196" t="s">
        <v>125</v>
      </c>
      <c r="C47" s="182" t="s">
        <v>62</v>
      </c>
      <c r="D47" s="172">
        <v>32900.327988338191</v>
      </c>
      <c r="E47" s="172">
        <v>29699.864130434784</v>
      </c>
      <c r="F47" s="172">
        <v>11774.159663865546</v>
      </c>
      <c r="G47" s="172">
        <v>47030.41685714286</v>
      </c>
      <c r="H47" s="175">
        <v>0</v>
      </c>
      <c r="I47" s="288"/>
    </row>
    <row r="48" spans="1:247" s="38" customFormat="1" ht="9" customHeight="1">
      <c r="B48" s="197" t="s">
        <v>1</v>
      </c>
      <c r="C48" s="184" t="s">
        <v>63</v>
      </c>
      <c r="D48" s="173">
        <v>39596.428571428572</v>
      </c>
      <c r="E48" s="173">
        <v>31241.055832813476</v>
      </c>
      <c r="F48" s="173">
        <v>3994.3277310924368</v>
      </c>
      <c r="G48" s="173">
        <v>65450.868636223386</v>
      </c>
      <c r="H48" s="174">
        <v>1588.8248847926268</v>
      </c>
      <c r="I48" s="288"/>
    </row>
    <row r="49" spans="2:9" s="38" customFormat="1" ht="9" customHeight="1">
      <c r="B49" s="198" t="s">
        <v>49</v>
      </c>
      <c r="C49" s="182" t="s">
        <v>64</v>
      </c>
      <c r="D49" s="172">
        <v>55942.602040816324</v>
      </c>
      <c r="E49" s="172">
        <v>21056.379731379733</v>
      </c>
      <c r="F49" s="172">
        <v>11607.142857142857</v>
      </c>
      <c r="G49" s="172">
        <v>64048.59226890756</v>
      </c>
      <c r="H49" s="175">
        <v>191.91440542697526</v>
      </c>
      <c r="I49" s="288"/>
    </row>
    <row r="50" spans="2:9" s="38" customFormat="1" ht="9" customHeight="1">
      <c r="B50" s="197" t="s">
        <v>152</v>
      </c>
      <c r="C50" s="184" t="s">
        <v>153</v>
      </c>
      <c r="D50" s="173">
        <v>16552.465986394556</v>
      </c>
      <c r="E50" s="173">
        <v>24255.075187969924</v>
      </c>
      <c r="F50" s="173">
        <v>-1618.8775510204082</v>
      </c>
      <c r="G50" s="173">
        <v>32787.520708283315</v>
      </c>
      <c r="H50" s="174">
        <v>0</v>
      </c>
      <c r="I50" s="288"/>
    </row>
    <row r="51" spans="2:9" s="38" customFormat="1" ht="9" customHeight="1">
      <c r="B51" s="196" t="s">
        <v>18</v>
      </c>
      <c r="C51" s="182" t="s">
        <v>65</v>
      </c>
      <c r="D51" s="172">
        <v>4134.4752186588921</v>
      </c>
      <c r="E51" s="172">
        <v>26662.215320910975</v>
      </c>
      <c r="F51" s="172">
        <v>21516.964285714286</v>
      </c>
      <c r="G51" s="172">
        <v>76839.105290242893</v>
      </c>
      <c r="H51" s="175">
        <v>0</v>
      </c>
      <c r="I51" s="288"/>
    </row>
    <row r="52" spans="2:9" s="38" customFormat="1" ht="9" customHeight="1">
      <c r="B52" s="197" t="s">
        <v>76</v>
      </c>
      <c r="C52" s="184" t="s">
        <v>66</v>
      </c>
      <c r="D52" s="173">
        <v>55079.251700680274</v>
      </c>
      <c r="E52" s="173">
        <v>69807.027116402111</v>
      </c>
      <c r="F52" s="173">
        <v>47621.785714285717</v>
      </c>
      <c r="G52" s="173">
        <v>62064.576217079011</v>
      </c>
      <c r="H52" s="174">
        <v>0</v>
      </c>
      <c r="I52" s="288"/>
    </row>
    <row r="53" spans="2:9" s="38" customFormat="1" ht="9" customHeight="1">
      <c r="B53" s="196" t="s">
        <v>126</v>
      </c>
      <c r="C53" s="182" t="s">
        <v>67</v>
      </c>
      <c r="D53" s="172">
        <v>123728.91156462584</v>
      </c>
      <c r="E53" s="172">
        <v>68597.463212752918</v>
      </c>
      <c r="F53" s="172">
        <v>97275.71428571429</v>
      </c>
      <c r="G53" s="172">
        <v>66198.499693176243</v>
      </c>
      <c r="H53" s="175">
        <v>108.86904761904762</v>
      </c>
      <c r="I53" s="288"/>
    </row>
    <row r="54" spans="2:9" s="38" customFormat="1" ht="9" customHeight="1">
      <c r="B54" s="197" t="s">
        <v>2</v>
      </c>
      <c r="C54" s="184" t="s">
        <v>68</v>
      </c>
      <c r="D54" s="173">
        <v>25385.714285714286</v>
      </c>
      <c r="E54" s="173">
        <v>39275.721884498482</v>
      </c>
      <c r="F54" s="173">
        <v>15247.704081632653</v>
      </c>
      <c r="G54" s="173">
        <v>58205.44956379498</v>
      </c>
      <c r="H54" s="174">
        <v>0</v>
      </c>
      <c r="I54" s="288"/>
    </row>
    <row r="55" spans="2:9" s="38" customFormat="1" ht="9" customHeight="1">
      <c r="B55" s="211" t="s">
        <v>3</v>
      </c>
      <c r="C55" s="185" t="s">
        <v>69</v>
      </c>
      <c r="D55" s="176">
        <v>56788.520408163262</v>
      </c>
      <c r="E55" s="176">
        <v>38348.4375</v>
      </c>
      <c r="F55" s="176">
        <v>19580.357142857141</v>
      </c>
      <c r="G55" s="176">
        <v>61454.678875379941</v>
      </c>
      <c r="H55" s="177">
        <v>5.3571428571428568</v>
      </c>
      <c r="I55" s="288"/>
    </row>
    <row r="56" spans="2:9" s="38" customFormat="1" ht="9" customHeight="1">
      <c r="B56" s="214" t="s">
        <v>127</v>
      </c>
      <c r="C56" s="186" t="s">
        <v>70</v>
      </c>
      <c r="D56" s="178">
        <v>18613.307823129253</v>
      </c>
      <c r="E56" s="178">
        <v>27030.304036112586</v>
      </c>
      <c r="F56" s="178">
        <v>10658.613445378151</v>
      </c>
      <c r="G56" s="178">
        <v>68008.051145116566</v>
      </c>
      <c r="H56" s="179">
        <v>1152.5829081632653</v>
      </c>
      <c r="I56" s="288"/>
    </row>
    <row r="57" spans="2:9" s="38" customFormat="1" ht="9" customHeight="1">
      <c r="B57" s="211" t="s">
        <v>7</v>
      </c>
      <c r="C57" s="185" t="s">
        <v>71</v>
      </c>
      <c r="D57" s="176">
        <v>34735.969387755104</v>
      </c>
      <c r="E57" s="176">
        <v>43846.957671957673</v>
      </c>
      <c r="F57" s="176">
        <v>-2260.204081632653</v>
      </c>
      <c r="G57" s="176">
        <v>54861.018537414966</v>
      </c>
      <c r="H57" s="177">
        <v>0</v>
      </c>
      <c r="I57" s="288"/>
    </row>
    <row r="58" spans="2:9" s="38" customFormat="1" ht="9" customHeight="1">
      <c r="B58" s="214" t="s">
        <v>8</v>
      </c>
      <c r="C58" s="186" t="s">
        <v>72</v>
      </c>
      <c r="D58" s="178">
        <v>27726.676384839651</v>
      </c>
      <c r="E58" s="178">
        <v>8299.8034859876971</v>
      </c>
      <c r="F58" s="178">
        <v>833.48214285714289</v>
      </c>
      <c r="G58" s="178">
        <v>67710.612349163101</v>
      </c>
      <c r="H58" s="179">
        <v>37.073863636363633</v>
      </c>
      <c r="I58" s="288"/>
    </row>
    <row r="59" spans="2:9" s="38" customFormat="1" ht="9" customHeight="1">
      <c r="B59" s="211" t="s">
        <v>9</v>
      </c>
      <c r="C59" s="185" t="s">
        <v>73</v>
      </c>
      <c r="D59" s="176">
        <v>30482.142857142859</v>
      </c>
      <c r="E59" s="176">
        <v>4274.9578177727781</v>
      </c>
      <c r="F59" s="176">
        <v>2079.8319327731092</v>
      </c>
      <c r="G59" s="176">
        <v>86512.576769025371</v>
      </c>
      <c r="H59" s="177">
        <v>0</v>
      </c>
      <c r="I59" s="288"/>
    </row>
    <row r="60" spans="2:9" s="38" customFormat="1" ht="9" customHeight="1">
      <c r="B60" s="250" t="s">
        <v>128</v>
      </c>
      <c r="C60" s="186" t="s">
        <v>74</v>
      </c>
      <c r="D60" s="178">
        <v>9960.2769679300291</v>
      </c>
      <c r="E60" s="178">
        <v>8838.826025459688</v>
      </c>
      <c r="F60" s="178">
        <v>-1910.7142857142858</v>
      </c>
      <c r="G60" s="178">
        <v>67166.909020518782</v>
      </c>
      <c r="H60" s="179">
        <v>123.66964285714286</v>
      </c>
      <c r="I60" s="288"/>
    </row>
    <row r="61" spans="2:9" s="38" customFormat="1" ht="9" customHeight="1">
      <c r="B61" s="211" t="s">
        <v>90</v>
      </c>
      <c r="C61" s="185" t="s">
        <v>91</v>
      </c>
      <c r="D61" s="176">
        <v>15860.714285714286</v>
      </c>
      <c r="E61" s="176">
        <v>22398.809523809523</v>
      </c>
      <c r="F61" s="176">
        <v>190.30612244897958</v>
      </c>
      <c r="G61" s="176">
        <v>46037.598639455784</v>
      </c>
      <c r="H61" s="177">
        <v>0</v>
      </c>
      <c r="I61" s="288"/>
    </row>
    <row r="62" spans="2:9" s="38" customFormat="1" ht="9" customHeight="1">
      <c r="B62" s="250" t="s">
        <v>88</v>
      </c>
      <c r="C62" s="186" t="s">
        <v>89</v>
      </c>
      <c r="D62" s="178">
        <v>14222.576530612245</v>
      </c>
      <c r="E62" s="178">
        <v>10323.504983388704</v>
      </c>
      <c r="F62" s="178">
        <v>2014.2857142857142</v>
      </c>
      <c r="G62" s="178">
        <v>70981.889030612248</v>
      </c>
      <c r="H62" s="179">
        <v>0</v>
      </c>
      <c r="I62" s="288"/>
    </row>
    <row r="63" spans="2:9" s="38" customFormat="1" ht="9" customHeight="1">
      <c r="B63" s="211" t="s">
        <v>10</v>
      </c>
      <c r="C63" s="185" t="s">
        <v>75</v>
      </c>
      <c r="D63" s="176">
        <v>17273.809523809523</v>
      </c>
      <c r="E63" s="176">
        <v>37466.130952380954</v>
      </c>
      <c r="F63" s="176">
        <v>4553.5714285714284</v>
      </c>
      <c r="G63" s="176">
        <v>94740.484206033012</v>
      </c>
      <c r="H63" s="177">
        <v>1118.6785714285713</v>
      </c>
      <c r="I63" s="288"/>
    </row>
    <row r="64" spans="2:9" s="38" customFormat="1" ht="9" customHeight="1">
      <c r="B64" s="273" t="s">
        <v>175</v>
      </c>
      <c r="C64" s="204"/>
      <c r="D64" s="205">
        <v>33191.740396555433</v>
      </c>
      <c r="E64" s="205">
        <v>29466.929767732458</v>
      </c>
      <c r="F64" s="205">
        <v>14067.476282179538</v>
      </c>
      <c r="G64" s="205">
        <v>62120.53796329032</v>
      </c>
      <c r="H64" s="202">
        <v>578.31087197039074</v>
      </c>
      <c r="I64" s="120"/>
    </row>
    <row r="65" spans="1:247" s="38" customFormat="1" ht="15" customHeight="1">
      <c r="B65" s="354" t="s">
        <v>147</v>
      </c>
      <c r="C65" s="355"/>
      <c r="D65" s="355"/>
      <c r="E65" s="355"/>
      <c r="F65" s="355"/>
      <c r="G65" s="355"/>
      <c r="H65" s="356"/>
      <c r="I65" s="120"/>
    </row>
    <row r="66" spans="1:247" s="38" customFormat="1" ht="9" customHeight="1">
      <c r="B66" s="196" t="s">
        <v>129</v>
      </c>
      <c r="C66" s="182" t="s">
        <v>130</v>
      </c>
      <c r="D66" s="172">
        <v>10920.814132104455</v>
      </c>
      <c r="E66" s="172">
        <v>15085.00460829493</v>
      </c>
      <c r="F66" s="172">
        <v>0</v>
      </c>
      <c r="G66" s="172">
        <v>32788.621143057506</v>
      </c>
      <c r="H66" s="175">
        <v>0</v>
      </c>
      <c r="I66" s="288"/>
    </row>
    <row r="67" spans="1:247" s="38" customFormat="1" ht="9" customHeight="1">
      <c r="B67" s="197" t="s">
        <v>131</v>
      </c>
      <c r="C67" s="184" t="s">
        <v>132</v>
      </c>
      <c r="D67" s="173">
        <v>39785.330261136711</v>
      </c>
      <c r="E67" s="173">
        <v>22305.03734221599</v>
      </c>
      <c r="F67" s="173">
        <v>670.9677419354839</v>
      </c>
      <c r="G67" s="173">
        <v>69465.833166742392</v>
      </c>
      <c r="H67" s="174">
        <v>0</v>
      </c>
      <c r="I67" s="288"/>
    </row>
    <row r="68" spans="1:247" s="38" customFormat="1" ht="9" customHeight="1">
      <c r="B68" s="198" t="s">
        <v>133</v>
      </c>
      <c r="C68" s="182" t="s">
        <v>134</v>
      </c>
      <c r="D68" s="172">
        <v>109930.90849242923</v>
      </c>
      <c r="E68" s="172">
        <v>80631.324755346141</v>
      </c>
      <c r="F68" s="172">
        <v>59548.387096774197</v>
      </c>
      <c r="G68" s="172">
        <v>104619.770332409</v>
      </c>
      <c r="H68" s="175">
        <v>0</v>
      </c>
      <c r="I68" s="288"/>
    </row>
    <row r="69" spans="1:247" s="38" customFormat="1" ht="9" customHeight="1">
      <c r="B69" s="197" t="s">
        <v>135</v>
      </c>
      <c r="C69" s="184" t="s">
        <v>136</v>
      </c>
      <c r="D69" s="173">
        <v>78528.948732718898</v>
      </c>
      <c r="E69" s="173">
        <v>76985.850152627681</v>
      </c>
      <c r="F69" s="173">
        <v>36451.881720430109</v>
      </c>
      <c r="G69" s="173">
        <v>101576.6609101075</v>
      </c>
      <c r="H69" s="174">
        <v>8850.3046752397568</v>
      </c>
      <c r="I69" s="288"/>
    </row>
    <row r="70" spans="1:247" s="38" customFormat="1" ht="9" customHeight="1">
      <c r="B70" s="196" t="s">
        <v>137</v>
      </c>
      <c r="C70" s="182" t="s">
        <v>138</v>
      </c>
      <c r="D70" s="172">
        <v>83273.275181040153</v>
      </c>
      <c r="E70" s="172">
        <v>123722.7157574734</v>
      </c>
      <c r="F70" s="172">
        <v>0</v>
      </c>
      <c r="G70" s="172">
        <v>124053.59972835315</v>
      </c>
      <c r="H70" s="175">
        <v>0</v>
      </c>
      <c r="I70" s="288"/>
    </row>
    <row r="71" spans="1:247" s="38" customFormat="1" ht="9" customHeight="1">
      <c r="B71" s="197" t="s">
        <v>139</v>
      </c>
      <c r="C71" s="184" t="s">
        <v>140</v>
      </c>
      <c r="D71" s="173">
        <v>55314.02238314681</v>
      </c>
      <c r="E71" s="173">
        <v>9121.1004647348273</v>
      </c>
      <c r="F71" s="173">
        <v>18662.442396313363</v>
      </c>
      <c r="G71" s="173">
        <v>84691.440743338011</v>
      </c>
      <c r="H71" s="174">
        <v>0</v>
      </c>
      <c r="I71" s="288"/>
    </row>
    <row r="72" spans="1:247" s="38" customFormat="1" ht="9" customHeight="1">
      <c r="B72" s="196" t="s">
        <v>141</v>
      </c>
      <c r="C72" s="182" t="s">
        <v>142</v>
      </c>
      <c r="D72" s="172">
        <v>10120.391705069125</v>
      </c>
      <c r="E72" s="172">
        <v>11933.755760368664</v>
      </c>
      <c r="F72" s="172">
        <v>0</v>
      </c>
      <c r="G72" s="172">
        <v>33052.848712178042</v>
      </c>
      <c r="H72" s="175">
        <v>0</v>
      </c>
      <c r="I72" s="288"/>
    </row>
    <row r="73" spans="1:247" s="38" customFormat="1" ht="9" customHeight="1">
      <c r="B73" s="203" t="s">
        <v>175</v>
      </c>
      <c r="C73" s="204"/>
      <c r="D73" s="205">
        <v>55410.527269663624</v>
      </c>
      <c r="E73" s="205">
        <v>48540.684120151665</v>
      </c>
      <c r="F73" s="205">
        <v>16476.239850779024</v>
      </c>
      <c r="G73" s="205">
        <v>78606.96781945508</v>
      </c>
      <c r="H73" s="202">
        <v>8850.3046752397568</v>
      </c>
      <c r="I73" s="288"/>
    </row>
    <row r="74" spans="1:247" s="79" customFormat="1" ht="18" customHeight="1">
      <c r="A74" s="55"/>
      <c r="B74" s="99" t="s">
        <v>176</v>
      </c>
      <c r="C74" s="117"/>
      <c r="D74" s="118">
        <v>39413.000721025732</v>
      </c>
      <c r="E74" s="118">
        <v>34807.580986409834</v>
      </c>
      <c r="F74" s="118">
        <v>14741.930081387392</v>
      </c>
      <c r="G74" s="118">
        <v>66736.738323016456</v>
      </c>
      <c r="H74" s="119">
        <v>562.20410091893098</v>
      </c>
      <c r="I74" s="84"/>
      <c r="J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row>
    <row r="75" spans="1:247" ht="22.5" customHeight="1">
      <c r="B75" s="116" t="s">
        <v>193</v>
      </c>
    </row>
    <row r="76" spans="1:247" s="38" customFormat="1" ht="22.5" customHeight="1">
      <c r="B76" s="336" t="s">
        <v>192</v>
      </c>
      <c r="C76" s="337"/>
      <c r="D76" s="337"/>
      <c r="E76" s="337"/>
      <c r="F76" s="337"/>
      <c r="G76" s="337"/>
      <c r="H76" s="338"/>
      <c r="I76" s="83"/>
    </row>
    <row r="77" spans="1:247" s="38" customFormat="1" ht="15" customHeight="1">
      <c r="B77" s="353" t="s">
        <v>6</v>
      </c>
      <c r="C77" s="340" t="s">
        <v>58</v>
      </c>
      <c r="D77" s="341" t="s">
        <v>78</v>
      </c>
      <c r="E77" s="342"/>
      <c r="F77" s="343"/>
      <c r="G77" s="340" t="s">
        <v>79</v>
      </c>
      <c r="H77" s="345" t="s">
        <v>56</v>
      </c>
      <c r="I77" s="357"/>
      <c r="J77" s="44"/>
    </row>
    <row r="78" spans="1:247" s="38" customFormat="1" ht="24" customHeight="1">
      <c r="B78" s="353"/>
      <c r="C78" s="340"/>
      <c r="D78" s="80" t="s">
        <v>52</v>
      </c>
      <c r="E78" s="82" t="s">
        <v>53</v>
      </c>
      <c r="F78" s="81" t="s">
        <v>54</v>
      </c>
      <c r="G78" s="340"/>
      <c r="H78" s="345"/>
      <c r="I78" s="357"/>
    </row>
    <row r="79" spans="1:247" s="38" customFormat="1" ht="15" customHeight="1">
      <c r="B79" s="354" t="s">
        <v>171</v>
      </c>
      <c r="C79" s="355"/>
      <c r="D79" s="355"/>
      <c r="E79" s="355"/>
      <c r="F79" s="355"/>
      <c r="G79" s="355"/>
      <c r="H79" s="356"/>
      <c r="I79" s="121"/>
      <c r="L79" s="154">
        <v>538866820</v>
      </c>
      <c r="M79" s="154">
        <v>1202623463.5079</v>
      </c>
      <c r="N79" s="154">
        <v>32756300</v>
      </c>
      <c r="O79" s="154">
        <v>9246316898.5</v>
      </c>
      <c r="P79" s="154">
        <v>20152402</v>
      </c>
    </row>
    <row r="80" spans="1:247" s="38" customFormat="1" ht="15" customHeight="1">
      <c r="B80" s="197" t="s">
        <v>185</v>
      </c>
      <c r="C80" s="184" t="s">
        <v>130</v>
      </c>
      <c r="D80" s="207">
        <v>30.941551525107055</v>
      </c>
      <c r="E80" s="207">
        <v>31.804506073909629</v>
      </c>
      <c r="F80" s="207">
        <v>16.848941842000521</v>
      </c>
      <c r="G80" s="207">
        <v>47.032430017518671</v>
      </c>
      <c r="H80" s="208">
        <v>1.4707918050941307</v>
      </c>
      <c r="I80" s="121"/>
      <c r="L80" s="154"/>
      <c r="M80" s="154"/>
      <c r="N80" s="154"/>
      <c r="O80" s="154"/>
      <c r="P80" s="154"/>
    </row>
    <row r="81" spans="2:16" s="38" customFormat="1" ht="9" customHeight="1">
      <c r="B81" s="196" t="s">
        <v>125</v>
      </c>
      <c r="C81" s="182" t="s">
        <v>62</v>
      </c>
      <c r="D81" s="206">
        <v>55.124200771292458</v>
      </c>
      <c r="E81" s="206">
        <v>49.761852641302163</v>
      </c>
      <c r="F81" s="206">
        <v>19.727497593769765</v>
      </c>
      <c r="G81" s="206">
        <v>78.799036353365821</v>
      </c>
      <c r="H81" s="209">
        <v>0</v>
      </c>
      <c r="I81" s="121"/>
      <c r="L81" s="155">
        <v>1834162250</v>
      </c>
      <c r="M81" s="155">
        <v>3120641050</v>
      </c>
      <c r="N81" s="155">
        <v>75547300</v>
      </c>
      <c r="O81" s="155">
        <v>20736336354</v>
      </c>
      <c r="P81" s="155">
        <v>22711400</v>
      </c>
    </row>
    <row r="82" spans="2:16" s="38" customFormat="1" ht="9" customHeight="1">
      <c r="B82" s="197" t="s">
        <v>1</v>
      </c>
      <c r="C82" s="184" t="s">
        <v>63</v>
      </c>
      <c r="D82" s="207">
        <v>66.343456489894393</v>
      </c>
      <c r="E82" s="207">
        <v>52.344105342828016</v>
      </c>
      <c r="F82" s="207">
        <v>6.6924598403130426</v>
      </c>
      <c r="G82" s="207">
        <v>109.66233603013099</v>
      </c>
      <c r="H82" s="208">
        <v>2.6620616660958158</v>
      </c>
      <c r="I82" s="122"/>
    </row>
    <row r="83" spans="2:16" s="38" customFormat="1" ht="9" customHeight="1">
      <c r="B83" s="198" t="s">
        <v>49</v>
      </c>
      <c r="C83" s="182" t="s">
        <v>64</v>
      </c>
      <c r="D83" s="206">
        <v>93.73132169562416</v>
      </c>
      <c r="E83" s="206">
        <v>35.279773023556956</v>
      </c>
      <c r="F83" s="206">
        <v>19.447662450812373</v>
      </c>
      <c r="G83" s="206">
        <v>107.31283471099047</v>
      </c>
      <c r="H83" s="209">
        <v>0.32155084348732532</v>
      </c>
      <c r="I83" s="121"/>
    </row>
    <row r="84" spans="2:16" s="38" customFormat="1" ht="9" customHeight="1">
      <c r="B84" s="197" t="s">
        <v>152</v>
      </c>
      <c r="C84" s="184" t="s">
        <v>153</v>
      </c>
      <c r="D84" s="207">
        <v>27.733506444599147</v>
      </c>
      <c r="E84" s="207">
        <v>40.639158213206088</v>
      </c>
      <c r="F84" s="207">
        <v>-2.7124146354473697</v>
      </c>
      <c r="G84" s="207">
        <v>54.935193197981555</v>
      </c>
      <c r="H84" s="208">
        <v>0</v>
      </c>
      <c r="I84" s="122"/>
    </row>
    <row r="85" spans="2:16" s="38" customFormat="1" ht="9" customHeight="1">
      <c r="B85" s="210" t="s">
        <v>18</v>
      </c>
      <c r="C85" s="184" t="s">
        <v>65</v>
      </c>
      <c r="D85" s="207">
        <v>6.9272756830287712</v>
      </c>
      <c r="E85" s="207">
        <v>44.672299646322251</v>
      </c>
      <c r="F85" s="207">
        <v>36.051478261702108</v>
      </c>
      <c r="G85" s="207">
        <v>128.74322312553261</v>
      </c>
      <c r="H85" s="208">
        <v>0</v>
      </c>
      <c r="I85" s="122"/>
    </row>
    <row r="86" spans="2:16" s="38" customFormat="1" ht="9" customHeight="1">
      <c r="B86" s="196" t="s">
        <v>76</v>
      </c>
      <c r="C86" s="182" t="s">
        <v>66</v>
      </c>
      <c r="D86" s="206">
        <v>92.284786040949456</v>
      </c>
      <c r="E86" s="206">
        <v>116.96104000469491</v>
      </c>
      <c r="F86" s="206">
        <v>79.789869503193003</v>
      </c>
      <c r="G86" s="206">
        <v>103.98863383332051</v>
      </c>
      <c r="H86" s="209">
        <v>0</v>
      </c>
      <c r="I86" s="121"/>
    </row>
    <row r="87" spans="2:16" s="38" customFormat="1" ht="9" customHeight="1">
      <c r="B87" s="197" t="s">
        <v>126</v>
      </c>
      <c r="C87" s="184" t="s">
        <v>67</v>
      </c>
      <c r="D87" s="207">
        <v>207.30666772439153</v>
      </c>
      <c r="E87" s="207">
        <v>114.93442666837497</v>
      </c>
      <c r="F87" s="207">
        <v>162.98457590931287</v>
      </c>
      <c r="G87" s="207">
        <v>110.91498507669768</v>
      </c>
      <c r="H87" s="208">
        <v>0.18240910062838886</v>
      </c>
      <c r="I87" s="122"/>
    </row>
    <row r="88" spans="2:16" s="38" customFormat="1" ht="9" customHeight="1">
      <c r="B88" s="196" t="s">
        <v>2</v>
      </c>
      <c r="C88" s="182" t="s">
        <v>68</v>
      </c>
      <c r="D88" s="206">
        <v>42.533533753961336</v>
      </c>
      <c r="E88" s="206">
        <v>65.806115348332014</v>
      </c>
      <c r="F88" s="206">
        <v>25.547389721923217</v>
      </c>
      <c r="G88" s="206">
        <v>97.522702171092718</v>
      </c>
      <c r="H88" s="209">
        <v>0</v>
      </c>
      <c r="I88" s="121"/>
    </row>
    <row r="89" spans="2:16" s="38" customFormat="1" ht="9" customHeight="1">
      <c r="B89" s="197" t="s">
        <v>3</v>
      </c>
      <c r="C89" s="184" t="s">
        <v>69</v>
      </c>
      <c r="D89" s="207">
        <v>95.148650238193255</v>
      </c>
      <c r="E89" s="207">
        <v>64.252458782923398</v>
      </c>
      <c r="F89" s="207">
        <v>32.806710580485792</v>
      </c>
      <c r="G89" s="207">
        <v>102.96675637587953</v>
      </c>
      <c r="H89" s="208">
        <v>8.9758442080672476E-3</v>
      </c>
      <c r="I89" s="121"/>
    </row>
    <row r="90" spans="2:16" s="38" customFormat="1" ht="9" customHeight="1">
      <c r="B90" s="211" t="s">
        <v>127</v>
      </c>
      <c r="C90" s="185" t="s">
        <v>70</v>
      </c>
      <c r="D90" s="212">
        <v>31.186428227212069</v>
      </c>
      <c r="E90" s="212">
        <v>45.289028945969747</v>
      </c>
      <c r="F90" s="212">
        <v>17.858410035148701</v>
      </c>
      <c r="G90" s="212">
        <v>113.94687210159601</v>
      </c>
      <c r="H90" s="213">
        <v>1.9311421958368495</v>
      </c>
      <c r="I90" s="121"/>
    </row>
    <row r="91" spans="2:16" s="38" customFormat="1" ht="9" customHeight="1">
      <c r="B91" s="214" t="s">
        <v>7</v>
      </c>
      <c r="C91" s="186" t="s">
        <v>71</v>
      </c>
      <c r="D91" s="215">
        <v>58.199801266260806</v>
      </c>
      <c r="E91" s="215">
        <v>73.465179398092744</v>
      </c>
      <c r="F91" s="215">
        <v>-3.7869514134988487</v>
      </c>
      <c r="G91" s="215">
        <v>91.919138357708874</v>
      </c>
      <c r="H91" s="216">
        <v>0</v>
      </c>
      <c r="I91" s="121"/>
    </row>
    <row r="92" spans="2:16" s="38" customFormat="1" ht="9" customHeight="1">
      <c r="B92" s="211" t="s">
        <v>8</v>
      </c>
      <c r="C92" s="185" t="s">
        <v>72</v>
      </c>
      <c r="D92" s="212">
        <v>46.455794492392684</v>
      </c>
      <c r="E92" s="212">
        <v>13.906245368922486</v>
      </c>
      <c r="F92" s="212">
        <v>1.3964917613717962</v>
      </c>
      <c r="G92" s="212">
        <v>113.4485161000655</v>
      </c>
      <c r="H92" s="213">
        <v>6.2116921849010839E-2</v>
      </c>
      <c r="I92" s="121"/>
    </row>
    <row r="93" spans="2:16" s="38" customFormat="1" ht="9" customHeight="1">
      <c r="B93" s="214" t="s">
        <v>9</v>
      </c>
      <c r="C93" s="186" t="s">
        <v>73</v>
      </c>
      <c r="D93" s="215">
        <v>51.07255354390265</v>
      </c>
      <c r="E93" s="215">
        <v>7.1626530020990176</v>
      </c>
      <c r="F93" s="215">
        <v>3.4847395160731671</v>
      </c>
      <c r="G93" s="215">
        <v>144.95103674188286</v>
      </c>
      <c r="H93" s="216">
        <v>0</v>
      </c>
      <c r="I93" s="121"/>
    </row>
    <row r="94" spans="2:16" s="38" customFormat="1" ht="9" customHeight="1">
      <c r="B94" s="211" t="s">
        <v>128</v>
      </c>
      <c r="C94" s="185" t="s">
        <v>74</v>
      </c>
      <c r="D94" s="212">
        <v>16.688353608890203</v>
      </c>
      <c r="E94" s="212">
        <v>14.809372738857462</v>
      </c>
      <c r="F94" s="212">
        <v>-3.2013844342106523</v>
      </c>
      <c r="G94" s="212">
        <v>112.5375461103793</v>
      </c>
      <c r="H94" s="213">
        <v>0.20720736354323244</v>
      </c>
      <c r="I94" s="121"/>
    </row>
    <row r="95" spans="2:16" s="38" customFormat="1" ht="9" customHeight="1">
      <c r="B95" s="214" t="s">
        <v>90</v>
      </c>
      <c r="C95" s="186" t="s">
        <v>91</v>
      </c>
      <c r="D95" s="215">
        <v>26.574482752017769</v>
      </c>
      <c r="E95" s="215">
        <v>37.529001949952288</v>
      </c>
      <c r="F95" s="215">
        <v>0.31885617996276988</v>
      </c>
      <c r="G95" s="215">
        <v>77.135578445572989</v>
      </c>
      <c r="H95" s="216">
        <v>0</v>
      </c>
      <c r="I95" s="121"/>
    </row>
    <row r="96" spans="2:16" s="38" customFormat="1" ht="9" customHeight="1">
      <c r="B96" s="211" t="s">
        <v>88</v>
      </c>
      <c r="C96" s="185" t="s">
        <v>89</v>
      </c>
      <c r="D96" s="212">
        <v>23.829797819536633</v>
      </c>
      <c r="E96" s="212">
        <v>17.296938850259206</v>
      </c>
      <c r="F96" s="212">
        <v>3.3749174222332856</v>
      </c>
      <c r="G96" s="212">
        <v>118.92951047284406</v>
      </c>
      <c r="H96" s="213">
        <v>0</v>
      </c>
      <c r="I96" s="121"/>
    </row>
    <row r="97" spans="1:247" s="38" customFormat="1" ht="9" customHeight="1">
      <c r="B97" s="214" t="s">
        <v>10</v>
      </c>
      <c r="C97" s="186" t="s">
        <v>75</v>
      </c>
      <c r="D97" s="215">
        <v>28.942110990901284</v>
      </c>
      <c r="E97" s="215">
        <v>62.774162174755297</v>
      </c>
      <c r="F97" s="215">
        <v>7.6294675768571611</v>
      </c>
      <c r="G97" s="215">
        <v>158.73682093363885</v>
      </c>
      <c r="H97" s="216">
        <v>1.8743357875286029</v>
      </c>
      <c r="I97" s="121"/>
    </row>
    <row r="98" spans="1:247" s="38" customFormat="1" ht="9" customHeight="1">
      <c r="B98" s="194" t="s">
        <v>175</v>
      </c>
      <c r="C98" s="195"/>
      <c r="D98" s="217">
        <v>55.612459614897539</v>
      </c>
      <c r="E98" s="217">
        <v>49.371573231908798</v>
      </c>
      <c r="F98" s="217">
        <v>23.569928761777931</v>
      </c>
      <c r="G98" s="217">
        <v>104.08239723089994</v>
      </c>
      <c r="H98" s="291">
        <v>0.96895461425238039</v>
      </c>
      <c r="I98" s="122"/>
    </row>
    <row r="99" spans="1:247" s="38" customFormat="1">
      <c r="B99" s="354" t="s">
        <v>144</v>
      </c>
      <c r="C99" s="355"/>
      <c r="D99" s="355"/>
      <c r="E99" s="355"/>
      <c r="F99" s="355"/>
      <c r="G99" s="355"/>
      <c r="H99" s="356"/>
      <c r="I99" s="122"/>
    </row>
    <row r="100" spans="1:247" s="38" customFormat="1" ht="9" customHeight="1">
      <c r="B100" s="196" t="s">
        <v>129</v>
      </c>
      <c r="C100" s="182" t="s">
        <v>130</v>
      </c>
      <c r="D100" s="212">
        <v>18.29772490467203</v>
      </c>
      <c r="E100" s="212">
        <v>25.274788231845939</v>
      </c>
      <c r="F100" s="212">
        <v>0</v>
      </c>
      <c r="G100" s="212">
        <v>54.937036966452489</v>
      </c>
      <c r="H100" s="213">
        <v>0</v>
      </c>
      <c r="I100" s="121"/>
    </row>
    <row r="101" spans="1:247" s="38" customFormat="1" ht="9" customHeight="1">
      <c r="B101" s="197" t="s">
        <v>131</v>
      </c>
      <c r="C101" s="184" t="s">
        <v>132</v>
      </c>
      <c r="D101" s="215">
        <v>66.659959555553769</v>
      </c>
      <c r="E101" s="215">
        <v>37.371887511252581</v>
      </c>
      <c r="F101" s="215">
        <v>1.1242003584469604</v>
      </c>
      <c r="G101" s="215">
        <v>116.38937264047716</v>
      </c>
      <c r="H101" s="216">
        <v>0</v>
      </c>
      <c r="I101" s="122"/>
    </row>
    <row r="102" spans="1:247" s="38" customFormat="1" ht="9" customHeight="1">
      <c r="B102" s="198" t="s">
        <v>133</v>
      </c>
      <c r="C102" s="182" t="s">
        <v>134</v>
      </c>
      <c r="D102" s="212">
        <v>184.18823887881044</v>
      </c>
      <c r="E102" s="212">
        <v>135.09705240155844</v>
      </c>
      <c r="F102" s="212">
        <v>99.772781812167736</v>
      </c>
      <c r="G102" s="212">
        <v>175.28947512299609</v>
      </c>
      <c r="H102" s="213">
        <v>0</v>
      </c>
      <c r="I102" s="121"/>
    </row>
    <row r="103" spans="1:247" s="38" customFormat="1" ht="9" customHeight="1">
      <c r="B103" s="197" t="s">
        <v>135</v>
      </c>
      <c r="C103" s="184" t="s">
        <v>136</v>
      </c>
      <c r="D103" s="215">
        <v>131.57454046766117</v>
      </c>
      <c r="E103" s="215">
        <v>128.98909280984464</v>
      </c>
      <c r="F103" s="215">
        <v>61.074796797182003</v>
      </c>
      <c r="G103" s="215">
        <v>170.19077292089588</v>
      </c>
      <c r="H103" s="216">
        <v>14.828605112324503</v>
      </c>
      <c r="I103" s="122"/>
    </row>
    <row r="104" spans="1:247" s="38" customFormat="1" ht="9" customHeight="1">
      <c r="B104" s="196" t="s">
        <v>137</v>
      </c>
      <c r="C104" s="182" t="s">
        <v>138</v>
      </c>
      <c r="D104" s="212">
        <v>139.52361634783216</v>
      </c>
      <c r="E104" s="212">
        <v>207.29628670577273</v>
      </c>
      <c r="F104" s="212">
        <v>0</v>
      </c>
      <c r="G104" s="212">
        <v>207.85067979417121</v>
      </c>
      <c r="H104" s="213">
        <v>0</v>
      </c>
      <c r="I104" s="122"/>
    </row>
    <row r="105" spans="1:247" s="38" customFormat="1" ht="9" customHeight="1">
      <c r="B105" s="197" t="s">
        <v>139</v>
      </c>
      <c r="C105" s="184" t="s">
        <v>140</v>
      </c>
      <c r="D105" s="215">
        <v>92.678142187431817</v>
      </c>
      <c r="E105" s="215">
        <v>15.282320998483391</v>
      </c>
      <c r="F105" s="215">
        <v>31.268752758383087</v>
      </c>
      <c r="G105" s="215">
        <v>141.89973986887273</v>
      </c>
      <c r="H105" s="216">
        <v>0</v>
      </c>
      <c r="I105" s="122"/>
    </row>
    <row r="106" spans="1:247" s="38" customFormat="1" ht="9" customHeight="1">
      <c r="B106" s="196" t="s">
        <v>141</v>
      </c>
      <c r="C106" s="182" t="s">
        <v>142</v>
      </c>
      <c r="D106" s="212">
        <v>16.956624396939088</v>
      </c>
      <c r="E106" s="212">
        <v>19.994899404142924</v>
      </c>
      <c r="F106" s="212">
        <v>0</v>
      </c>
      <c r="G106" s="212">
        <v>55.37974785902091</v>
      </c>
      <c r="H106" s="213">
        <v>0</v>
      </c>
      <c r="I106" s="122"/>
    </row>
    <row r="107" spans="1:247" s="38" customFormat="1" ht="9" customHeight="1">
      <c r="B107" s="199" t="s">
        <v>175</v>
      </c>
      <c r="C107" s="200"/>
      <c r="D107" s="218">
        <v>92.83983524841436</v>
      </c>
      <c r="E107" s="218">
        <v>81.329475437557235</v>
      </c>
      <c r="F107" s="218">
        <v>48.310132931544942</v>
      </c>
      <c r="G107" s="218">
        <v>131.70526073898378</v>
      </c>
      <c r="H107" s="292">
        <v>14.828605112324503</v>
      </c>
      <c r="I107" s="121"/>
    </row>
    <row r="108" spans="1:247" s="79" customFormat="1" ht="18" customHeight="1">
      <c r="A108" s="55"/>
      <c r="B108" s="99" t="s">
        <v>176</v>
      </c>
      <c r="C108" s="117"/>
      <c r="D108" s="123">
        <v>74.226147431655946</v>
      </c>
      <c r="E108" s="123">
        <v>65.350524334733024</v>
      </c>
      <c r="F108" s="123">
        <v>35.940030846661436</v>
      </c>
      <c r="G108" s="123">
        <v>117.89382898494186</v>
      </c>
      <c r="H108" s="293">
        <v>7.8987798632884418</v>
      </c>
      <c r="I108" s="85"/>
      <c r="J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c r="FP108" s="38"/>
      <c r="FQ108" s="38"/>
      <c r="FR108" s="38"/>
      <c r="FS108" s="38"/>
      <c r="FT108" s="38"/>
      <c r="FU108" s="38"/>
      <c r="FV108" s="38"/>
      <c r="FW108" s="38"/>
      <c r="FX108" s="38"/>
      <c r="FY108" s="38"/>
      <c r="FZ108" s="38"/>
      <c r="GA108" s="38"/>
      <c r="GB108" s="38"/>
      <c r="GC108" s="38"/>
      <c r="GD108" s="38"/>
      <c r="GE108" s="38"/>
      <c r="GF108" s="38"/>
      <c r="GG108" s="38"/>
      <c r="GH108" s="38"/>
      <c r="GI108" s="38"/>
      <c r="GJ108" s="38"/>
      <c r="GK108" s="38"/>
      <c r="GL108" s="38"/>
      <c r="GM108" s="38"/>
      <c r="GN108" s="38"/>
      <c r="GO108" s="38"/>
      <c r="GP108" s="38"/>
      <c r="GQ108" s="38"/>
      <c r="GR108" s="38"/>
      <c r="GS108" s="38"/>
      <c r="GT108" s="38"/>
      <c r="GU108" s="38"/>
      <c r="GV108" s="38"/>
      <c r="GW108" s="38"/>
      <c r="GX108" s="38"/>
      <c r="GY108" s="38"/>
      <c r="GZ108" s="38"/>
      <c r="HA108" s="38"/>
      <c r="HB108" s="38"/>
      <c r="HC108" s="38"/>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c r="IA108" s="38"/>
      <c r="IB108" s="38"/>
      <c r="IC108" s="38"/>
      <c r="ID108" s="38"/>
      <c r="IE108" s="38"/>
      <c r="IF108" s="38"/>
      <c r="IG108" s="38"/>
      <c r="IH108" s="38"/>
      <c r="II108" s="38"/>
      <c r="IJ108" s="38"/>
      <c r="IK108" s="38"/>
      <c r="IL108" s="38"/>
      <c r="IM108" s="38"/>
    </row>
    <row r="109" spans="1:247" ht="22.5" customHeight="1">
      <c r="B109" s="116" t="str">
        <f>B75</f>
        <v>Win febrero 2018 y posiciones de juego al 28-02-2018</v>
      </c>
    </row>
    <row r="121" spans="1:8">
      <c r="B121" s="139" t="s">
        <v>145</v>
      </c>
      <c r="C121" s="139"/>
      <c r="D121" s="139">
        <v>538866820</v>
      </c>
      <c r="E121" s="139">
        <v>1202623463.5079</v>
      </c>
      <c r="F121" s="139">
        <v>32756300</v>
      </c>
      <c r="G121" s="139">
        <v>9246316898.5</v>
      </c>
      <c r="H121" s="139">
        <v>20152402</v>
      </c>
    </row>
    <row r="122" spans="1:8">
      <c r="B122" s="139" t="s">
        <v>146</v>
      </c>
      <c r="C122" s="139"/>
      <c r="D122" s="139">
        <v>1856552700</v>
      </c>
      <c r="E122" s="139">
        <v>3508273000</v>
      </c>
      <c r="F122" s="139">
        <v>81738500</v>
      </c>
      <c r="G122" s="139">
        <v>21344774779</v>
      </c>
      <c r="H122" s="139">
        <v>20596875</v>
      </c>
    </row>
    <row r="123" spans="1:8">
      <c r="A123" s="164"/>
      <c r="B123" s="164"/>
      <c r="C123" s="164"/>
      <c r="D123" s="164"/>
      <c r="E123" s="139">
        <v>4710896463.5079002</v>
      </c>
      <c r="F123" s="139">
        <v>114494800</v>
      </c>
      <c r="G123" s="139">
        <v>30591091677.5</v>
      </c>
      <c r="H123" s="139">
        <v>40749277</v>
      </c>
    </row>
    <row r="124" spans="1:8">
      <c r="A124" s="164"/>
      <c r="B124" s="164"/>
      <c r="C124" s="164"/>
      <c r="D124" s="164"/>
      <c r="E124" s="139"/>
      <c r="F124" s="139"/>
      <c r="G124" s="139"/>
      <c r="H124" s="139"/>
    </row>
    <row r="125" spans="1:8">
      <c r="A125" s="164"/>
      <c r="B125" s="164"/>
      <c r="C125" s="164"/>
      <c r="D125" s="164"/>
      <c r="E125" s="139"/>
      <c r="F125" s="139"/>
      <c r="G125" s="139"/>
      <c r="H125" s="139"/>
    </row>
    <row r="126" spans="1:8">
      <c r="A126" s="164"/>
      <c r="B126" s="164"/>
      <c r="C126" s="164"/>
      <c r="D126" s="164"/>
      <c r="E126" s="139"/>
      <c r="F126" s="139"/>
      <c r="G126" s="139"/>
      <c r="H126" s="139"/>
    </row>
    <row r="127" spans="1:8">
      <c r="A127" s="164"/>
      <c r="B127" s="164"/>
      <c r="C127" s="164"/>
      <c r="D127" s="164"/>
      <c r="E127" s="139"/>
      <c r="F127" s="139"/>
      <c r="G127" s="139"/>
      <c r="H127" s="139"/>
    </row>
  </sheetData>
  <mergeCells count="27">
    <mergeCell ref="B99:H99"/>
    <mergeCell ref="B79:H79"/>
    <mergeCell ref="B11:I11"/>
    <mergeCell ref="B31:I31"/>
    <mergeCell ref="B65:H65"/>
    <mergeCell ref="B45:H45"/>
    <mergeCell ref="I77:I78"/>
    <mergeCell ref="B76:H76"/>
    <mergeCell ref="B77:B78"/>
    <mergeCell ref="C77:C78"/>
    <mergeCell ref="D77:F77"/>
    <mergeCell ref="G77:G78"/>
    <mergeCell ref="H77:H78"/>
    <mergeCell ref="I43:I44"/>
    <mergeCell ref="I9:I10"/>
    <mergeCell ref="B8:I8"/>
    <mergeCell ref="B43:B44"/>
    <mergeCell ref="C43:C44"/>
    <mergeCell ref="D43:F43"/>
    <mergeCell ref="G43:G44"/>
    <mergeCell ref="H43:H44"/>
    <mergeCell ref="B9:B10"/>
    <mergeCell ref="C9:C10"/>
    <mergeCell ref="D9:F9"/>
    <mergeCell ref="G9:G10"/>
    <mergeCell ref="H9:H10"/>
    <mergeCell ref="B42:H42"/>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V39"/>
  <sheetViews>
    <sheetView showGridLines="0" zoomScaleNormal="100" workbookViewId="0">
      <selection activeCell="D9" sqref="D9"/>
    </sheetView>
  </sheetViews>
  <sheetFormatPr baseColWidth="10" defaultColWidth="11.453125" defaultRowHeight="9"/>
  <cols>
    <col min="1" max="1" width="4.1796875" style="6" customWidth="1"/>
    <col min="2" max="3" width="32.1796875" style="1" customWidth="1"/>
    <col min="4" max="4" width="15.1796875" style="1" bestFit="1" customWidth="1"/>
    <col min="5" max="5" width="12.81640625" style="1" bestFit="1" customWidth="1"/>
    <col min="6" max="6" width="13.1796875" style="1" bestFit="1" customWidth="1"/>
    <col min="7" max="7" width="12.54296875" style="1" bestFit="1" customWidth="1"/>
    <col min="8" max="9" width="12.81640625" style="1" bestFit="1" customWidth="1"/>
    <col min="10" max="14" width="13.1796875" style="1" bestFit="1" customWidth="1"/>
    <col min="15" max="15" width="12.54296875" style="1" bestFit="1" customWidth="1"/>
    <col min="16" max="16" width="13.7265625" style="1" bestFit="1" customWidth="1"/>
    <col min="17" max="17" width="11.26953125" style="1" customWidth="1"/>
    <col min="18" max="18" width="1" style="6" customWidth="1"/>
    <col min="19" max="19" width="1.81640625" style="6" bestFit="1" customWidth="1"/>
    <col min="20" max="20" width="5.26953125" style="1" customWidth="1"/>
    <col min="21" max="16384" width="11.453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21"/>
      <c r="B8" s="358" t="s">
        <v>34</v>
      </c>
      <c r="C8" s="359"/>
      <c r="D8" s="360"/>
      <c r="E8" s="360"/>
      <c r="F8" s="360"/>
      <c r="G8" s="360"/>
      <c r="H8" s="360"/>
      <c r="I8" s="360"/>
      <c r="J8" s="360"/>
      <c r="K8" s="360"/>
      <c r="L8" s="360"/>
      <c r="M8" s="360"/>
      <c r="N8" s="360"/>
      <c r="O8" s="360"/>
      <c r="P8" s="360"/>
      <c r="Q8" s="361"/>
      <c r="R8" s="23"/>
      <c r="T8" s="2"/>
    </row>
    <row r="9" spans="1:22" ht="10">
      <c r="A9" s="21"/>
      <c r="B9" s="71" t="s">
        <v>6</v>
      </c>
      <c r="C9" s="153" t="s">
        <v>58</v>
      </c>
      <c r="D9" s="25" t="s">
        <v>19</v>
      </c>
      <c r="E9" s="25" t="s">
        <v>20</v>
      </c>
      <c r="F9" s="25" t="s">
        <v>21</v>
      </c>
      <c r="G9" s="25" t="s">
        <v>22</v>
      </c>
      <c r="H9" s="25" t="s">
        <v>23</v>
      </c>
      <c r="I9" s="25" t="s">
        <v>24</v>
      </c>
      <c r="J9" s="25" t="s">
        <v>25</v>
      </c>
      <c r="K9" s="25" t="s">
        <v>26</v>
      </c>
      <c r="L9" s="25" t="s">
        <v>27</v>
      </c>
      <c r="M9" s="25" t="s">
        <v>46</v>
      </c>
      <c r="N9" s="25" t="s">
        <v>47</v>
      </c>
      <c r="O9" s="25" t="s">
        <v>48</v>
      </c>
      <c r="P9" s="25" t="s">
        <v>16</v>
      </c>
      <c r="Q9" s="72" t="s">
        <v>17</v>
      </c>
      <c r="R9" s="23"/>
    </row>
    <row r="10" spans="1:22" ht="15" customHeight="1">
      <c r="A10" s="21"/>
      <c r="B10" s="354" t="s">
        <v>172</v>
      </c>
      <c r="C10" s="355"/>
      <c r="D10" s="355"/>
      <c r="E10" s="355"/>
      <c r="F10" s="355"/>
      <c r="G10" s="355"/>
      <c r="H10" s="355"/>
      <c r="I10" s="355"/>
      <c r="J10" s="355"/>
      <c r="K10" s="355"/>
      <c r="L10" s="355"/>
      <c r="M10" s="355"/>
      <c r="N10" s="355"/>
      <c r="O10" s="355"/>
      <c r="P10" s="355"/>
      <c r="Q10" s="356"/>
      <c r="R10" s="23"/>
      <c r="U10" s="69"/>
      <c r="V10" s="65"/>
    </row>
    <row r="11" spans="1:22">
      <c r="A11" s="21"/>
      <c r="B11" s="189" t="s">
        <v>185</v>
      </c>
      <c r="C11" s="222" t="s">
        <v>130</v>
      </c>
      <c r="D11" s="222">
        <v>321525003</v>
      </c>
      <c r="E11" s="222">
        <v>327011755</v>
      </c>
      <c r="F11" s="222"/>
      <c r="G11" s="222"/>
      <c r="H11" s="222"/>
      <c r="I11" s="222"/>
      <c r="J11" s="222"/>
      <c r="K11" s="222"/>
      <c r="L11" s="222"/>
      <c r="M11" s="222"/>
      <c r="N11" s="222"/>
      <c r="O11" s="222"/>
      <c r="P11" s="223">
        <v>648536758</v>
      </c>
      <c r="Q11" s="223">
        <v>1078886.3547845527</v>
      </c>
      <c r="R11" s="23"/>
      <c r="U11" s="69"/>
      <c r="V11" s="65"/>
    </row>
    <row r="12" spans="1:22">
      <c r="A12" s="21"/>
      <c r="B12" s="188" t="s">
        <v>125</v>
      </c>
      <c r="C12" s="219" t="s">
        <v>62</v>
      </c>
      <c r="D12" s="219">
        <v>960282431</v>
      </c>
      <c r="E12" s="219">
        <v>785676436</v>
      </c>
      <c r="F12" s="219"/>
      <c r="G12" s="219"/>
      <c r="H12" s="219"/>
      <c r="I12" s="219"/>
      <c r="J12" s="219"/>
      <c r="K12" s="219"/>
      <c r="L12" s="219"/>
      <c r="M12" s="219"/>
      <c r="N12" s="219"/>
      <c r="O12" s="219"/>
      <c r="P12" s="220">
        <v>1745958867</v>
      </c>
      <c r="Q12" s="220">
        <v>2902248.1603645398</v>
      </c>
      <c r="R12" s="23"/>
      <c r="U12" s="69"/>
      <c r="V12" s="65"/>
    </row>
    <row r="13" spans="1:22" s="3" customFormat="1">
      <c r="A13" s="21"/>
      <c r="B13" s="189" t="s">
        <v>1</v>
      </c>
      <c r="C13" s="222" t="s">
        <v>63</v>
      </c>
      <c r="D13" s="222">
        <v>2085050898</v>
      </c>
      <c r="E13" s="222">
        <v>1982354472</v>
      </c>
      <c r="F13" s="222"/>
      <c r="G13" s="222"/>
      <c r="H13" s="222"/>
      <c r="I13" s="222"/>
      <c r="J13" s="222"/>
      <c r="K13" s="222"/>
      <c r="L13" s="222"/>
      <c r="M13" s="222"/>
      <c r="N13" s="222"/>
      <c r="O13" s="222"/>
      <c r="P13" s="223">
        <v>4067405370</v>
      </c>
      <c r="Q13" s="223">
        <v>6764765.549184883</v>
      </c>
      <c r="R13" s="22"/>
      <c r="S13" s="4"/>
      <c r="U13" s="69"/>
      <c r="V13" s="65"/>
    </row>
    <row r="14" spans="1:22" s="3" customFormat="1">
      <c r="A14" s="21"/>
      <c r="B14" s="190" t="s">
        <v>49</v>
      </c>
      <c r="C14" s="219" t="s">
        <v>64</v>
      </c>
      <c r="D14" s="219">
        <v>970297987</v>
      </c>
      <c r="E14" s="219">
        <v>900184323</v>
      </c>
      <c r="F14" s="219"/>
      <c r="G14" s="219"/>
      <c r="H14" s="219"/>
      <c r="I14" s="219"/>
      <c r="J14" s="219"/>
      <c r="K14" s="219"/>
      <c r="L14" s="219"/>
      <c r="M14" s="219"/>
      <c r="N14" s="219"/>
      <c r="O14" s="219"/>
      <c r="P14" s="220">
        <v>1870482310</v>
      </c>
      <c r="Q14" s="220">
        <v>3110645.233468344</v>
      </c>
      <c r="R14" s="22"/>
      <c r="S14" s="4"/>
      <c r="U14" s="69"/>
      <c r="V14" s="65"/>
    </row>
    <row r="15" spans="1:22" s="3" customFormat="1">
      <c r="A15" s="21"/>
      <c r="B15" s="189" t="s">
        <v>152</v>
      </c>
      <c r="C15" s="225" t="s">
        <v>153</v>
      </c>
      <c r="D15" s="225">
        <v>309475752</v>
      </c>
      <c r="E15" s="225">
        <v>276355538</v>
      </c>
      <c r="F15" s="225"/>
      <c r="G15" s="225"/>
      <c r="H15" s="225"/>
      <c r="I15" s="225"/>
      <c r="J15" s="225"/>
      <c r="K15" s="225"/>
      <c r="L15" s="225"/>
      <c r="M15" s="225"/>
      <c r="N15" s="225"/>
      <c r="O15" s="225"/>
      <c r="P15" s="223">
        <v>585831290</v>
      </c>
      <c r="Q15" s="223">
        <v>974113.63776919304</v>
      </c>
      <c r="R15" s="22"/>
      <c r="S15" s="4"/>
      <c r="U15" s="69"/>
      <c r="V15" s="65"/>
    </row>
    <row r="16" spans="1:22" s="3" customFormat="1">
      <c r="A16" s="21"/>
      <c r="B16" s="188" t="s">
        <v>18</v>
      </c>
      <c r="C16" s="226" t="s">
        <v>65</v>
      </c>
      <c r="D16" s="226">
        <v>852001540</v>
      </c>
      <c r="E16" s="226">
        <v>809777397</v>
      </c>
      <c r="F16" s="226"/>
      <c r="G16" s="226"/>
      <c r="H16" s="226"/>
      <c r="I16" s="226"/>
      <c r="J16" s="226"/>
      <c r="K16" s="226"/>
      <c r="L16" s="226"/>
      <c r="M16" s="226"/>
      <c r="N16" s="226"/>
      <c r="O16" s="226"/>
      <c r="P16" s="220">
        <v>1661778937</v>
      </c>
      <c r="Q16" s="220">
        <v>2763809.0745716263</v>
      </c>
      <c r="R16" s="22"/>
      <c r="S16" s="4"/>
      <c r="U16" s="69"/>
      <c r="V16" s="65"/>
    </row>
    <row r="17" spans="1:22" s="3" customFormat="1">
      <c r="A17" s="21"/>
      <c r="B17" s="189" t="s">
        <v>76</v>
      </c>
      <c r="C17" s="227" t="s">
        <v>66</v>
      </c>
      <c r="D17" s="227">
        <v>3565864248</v>
      </c>
      <c r="E17" s="227">
        <v>2986030042</v>
      </c>
      <c r="F17" s="227"/>
      <c r="G17" s="227"/>
      <c r="H17" s="227"/>
      <c r="I17" s="227"/>
      <c r="J17" s="227"/>
      <c r="K17" s="227"/>
      <c r="L17" s="227"/>
      <c r="M17" s="227"/>
      <c r="N17" s="227"/>
      <c r="O17" s="227"/>
      <c r="P17" s="223">
        <v>6551894290</v>
      </c>
      <c r="Q17" s="223">
        <v>10891897.900089106</v>
      </c>
      <c r="R17" s="22"/>
      <c r="S17" s="4"/>
      <c r="U17" s="69"/>
      <c r="V17" s="65"/>
    </row>
    <row r="18" spans="1:22" s="3" customFormat="1">
      <c r="A18" s="21"/>
      <c r="B18" s="188" t="s">
        <v>126</v>
      </c>
      <c r="C18" s="219" t="s">
        <v>67</v>
      </c>
      <c r="D18" s="219">
        <v>6544140562</v>
      </c>
      <c r="E18" s="219">
        <v>5965820404</v>
      </c>
      <c r="F18" s="219"/>
      <c r="G18" s="219"/>
      <c r="H18" s="219"/>
      <c r="I18" s="219"/>
      <c r="J18" s="219"/>
      <c r="K18" s="219"/>
      <c r="L18" s="219"/>
      <c r="M18" s="219"/>
      <c r="N18" s="219"/>
      <c r="O18" s="219"/>
      <c r="P18" s="220">
        <v>12509960966</v>
      </c>
      <c r="Q18" s="220">
        <v>20802971.62327341</v>
      </c>
      <c r="R18" s="22"/>
      <c r="S18" s="4"/>
      <c r="U18" s="69"/>
      <c r="V18" s="65"/>
    </row>
    <row r="19" spans="1:22" s="3" customFormat="1">
      <c r="A19" s="21"/>
      <c r="B19" s="189" t="s">
        <v>2</v>
      </c>
      <c r="C19" s="227" t="s">
        <v>68</v>
      </c>
      <c r="D19" s="227">
        <v>610531027</v>
      </c>
      <c r="E19" s="227">
        <v>561223978</v>
      </c>
      <c r="F19" s="227"/>
      <c r="G19" s="227"/>
      <c r="H19" s="227"/>
      <c r="I19" s="227"/>
      <c r="J19" s="227"/>
      <c r="K19" s="227"/>
      <c r="L19" s="227"/>
      <c r="M19" s="227"/>
      <c r="N19" s="227"/>
      <c r="O19" s="227"/>
      <c r="P19" s="223">
        <v>1171755005</v>
      </c>
      <c r="Q19" s="223">
        <v>1948584.6038128689</v>
      </c>
      <c r="R19" s="22"/>
      <c r="S19" s="4"/>
      <c r="U19" s="69"/>
      <c r="V19" s="65"/>
    </row>
    <row r="20" spans="1:22" s="3" customFormat="1">
      <c r="A20" s="21"/>
      <c r="B20" s="191" t="s">
        <v>3</v>
      </c>
      <c r="C20" s="219" t="s">
        <v>69</v>
      </c>
      <c r="D20" s="219">
        <v>947505529</v>
      </c>
      <c r="E20" s="219">
        <v>944658974</v>
      </c>
      <c r="F20" s="219"/>
      <c r="G20" s="219"/>
      <c r="H20" s="219"/>
      <c r="I20" s="219"/>
      <c r="J20" s="219"/>
      <c r="K20" s="219"/>
      <c r="L20" s="219"/>
      <c r="M20" s="219"/>
      <c r="N20" s="219"/>
      <c r="O20" s="219"/>
      <c r="P20" s="220">
        <v>1892164503</v>
      </c>
      <c r="Q20" s="220">
        <v>3147521.5973709123</v>
      </c>
      <c r="R20" s="22"/>
      <c r="S20" s="4"/>
      <c r="U20" s="69"/>
      <c r="V20" s="65"/>
    </row>
    <row r="21" spans="1:22" s="3" customFormat="1">
      <c r="A21" s="21"/>
      <c r="B21" s="192" t="s">
        <v>127</v>
      </c>
      <c r="C21" s="227" t="s">
        <v>70</v>
      </c>
      <c r="D21" s="227">
        <v>3224293340</v>
      </c>
      <c r="E21" s="227">
        <v>2906643576</v>
      </c>
      <c r="F21" s="227"/>
      <c r="G21" s="227"/>
      <c r="H21" s="227"/>
      <c r="I21" s="227"/>
      <c r="J21" s="227"/>
      <c r="K21" s="227"/>
      <c r="L21" s="227"/>
      <c r="M21" s="227"/>
      <c r="N21" s="227"/>
      <c r="O21" s="227"/>
      <c r="P21" s="223">
        <v>6130936916</v>
      </c>
      <c r="Q21" s="223">
        <v>10194800.741860993</v>
      </c>
      <c r="R21" s="22"/>
      <c r="S21" s="4"/>
      <c r="U21" s="69"/>
      <c r="V21" s="65"/>
    </row>
    <row r="22" spans="1:22" s="3" customFormat="1">
      <c r="A22" s="21"/>
      <c r="B22" s="191" t="s">
        <v>7</v>
      </c>
      <c r="C22" s="219" t="s">
        <v>71</v>
      </c>
      <c r="D22" s="219">
        <v>410988598</v>
      </c>
      <c r="E22" s="219">
        <v>415669389</v>
      </c>
      <c r="F22" s="219"/>
      <c r="G22" s="219"/>
      <c r="H22" s="219"/>
      <c r="I22" s="219"/>
      <c r="J22" s="219"/>
      <c r="K22" s="219"/>
      <c r="L22" s="219"/>
      <c r="M22" s="219"/>
      <c r="N22" s="219"/>
      <c r="O22" s="219"/>
      <c r="P22" s="220">
        <v>826657987</v>
      </c>
      <c r="Q22" s="220">
        <v>1375175.6973060998</v>
      </c>
      <c r="R22" s="22"/>
      <c r="S22" s="4"/>
      <c r="U22" s="69"/>
      <c r="V22" s="65"/>
    </row>
    <row r="23" spans="1:22" s="3" customFormat="1">
      <c r="A23" s="21"/>
      <c r="B23" s="192" t="s">
        <v>8</v>
      </c>
      <c r="C23" s="227" t="s">
        <v>72</v>
      </c>
      <c r="D23" s="227">
        <v>1637267626</v>
      </c>
      <c r="E23" s="227">
        <v>1478942755</v>
      </c>
      <c r="F23" s="227"/>
      <c r="G23" s="227"/>
      <c r="H23" s="227"/>
      <c r="I23" s="227"/>
      <c r="J23" s="227"/>
      <c r="K23" s="227"/>
      <c r="L23" s="227"/>
      <c r="M23" s="227"/>
      <c r="N23" s="227"/>
      <c r="O23" s="227"/>
      <c r="P23" s="223">
        <v>3116210381</v>
      </c>
      <c r="Q23" s="223">
        <v>5181813.9667748408</v>
      </c>
      <c r="R23" s="22"/>
      <c r="S23" s="4"/>
      <c r="U23" s="69"/>
      <c r="V23" s="65"/>
    </row>
    <row r="24" spans="1:22" s="3" customFormat="1">
      <c r="A24" s="21"/>
      <c r="B24" s="191" t="s">
        <v>9</v>
      </c>
      <c r="C24" s="219" t="s">
        <v>73</v>
      </c>
      <c r="D24" s="219">
        <v>1008340399</v>
      </c>
      <c r="E24" s="219">
        <v>1082830970</v>
      </c>
      <c r="F24" s="219"/>
      <c r="G24" s="219"/>
      <c r="H24" s="219"/>
      <c r="I24" s="219"/>
      <c r="J24" s="219"/>
      <c r="K24" s="219"/>
      <c r="L24" s="219"/>
      <c r="M24" s="219"/>
      <c r="N24" s="219"/>
      <c r="O24" s="219"/>
      <c r="P24" s="220">
        <v>2091171369</v>
      </c>
      <c r="Q24" s="220">
        <v>3479493.0149459569</v>
      </c>
      <c r="R24" s="22"/>
      <c r="S24" s="4"/>
      <c r="U24" s="69"/>
      <c r="V24" s="65"/>
    </row>
    <row r="25" spans="1:22" s="3" customFormat="1">
      <c r="A25" s="21"/>
      <c r="B25" s="193" t="s">
        <v>128</v>
      </c>
      <c r="C25" s="227" t="s">
        <v>74</v>
      </c>
      <c r="D25" s="227">
        <v>805080720</v>
      </c>
      <c r="E25" s="227">
        <v>732463469</v>
      </c>
      <c r="F25" s="227"/>
      <c r="G25" s="227"/>
      <c r="H25" s="227"/>
      <c r="I25" s="227"/>
      <c r="J25" s="227"/>
      <c r="K25" s="227"/>
      <c r="L25" s="227"/>
      <c r="M25" s="227"/>
      <c r="N25" s="227"/>
      <c r="O25" s="227"/>
      <c r="P25" s="223">
        <v>1537544189</v>
      </c>
      <c r="Q25" s="223">
        <v>2556783.0972703323</v>
      </c>
      <c r="R25" s="22"/>
      <c r="S25" s="4"/>
      <c r="U25" s="69"/>
      <c r="V25" s="65"/>
    </row>
    <row r="26" spans="1:22" s="3" customFormat="1">
      <c r="A26" s="21"/>
      <c r="B26" s="191" t="s">
        <v>90</v>
      </c>
      <c r="C26" s="219" t="s">
        <v>91</v>
      </c>
      <c r="D26" s="219">
        <v>379666803</v>
      </c>
      <c r="E26" s="219">
        <v>393104096</v>
      </c>
      <c r="F26" s="219"/>
      <c r="G26" s="219"/>
      <c r="H26" s="219"/>
      <c r="I26" s="219"/>
      <c r="J26" s="219"/>
      <c r="K26" s="219"/>
      <c r="L26" s="219"/>
      <c r="M26" s="219"/>
      <c r="N26" s="219"/>
      <c r="O26" s="219"/>
      <c r="P26" s="220">
        <v>772770899</v>
      </c>
      <c r="Q26" s="220">
        <v>1285641.5057234596</v>
      </c>
      <c r="R26" s="22"/>
      <c r="S26" s="4"/>
      <c r="U26" s="69"/>
      <c r="V26" s="65"/>
    </row>
    <row r="27" spans="1:22" s="3" customFormat="1">
      <c r="A27" s="21"/>
      <c r="B27" s="193" t="s">
        <v>88</v>
      </c>
      <c r="C27" s="227" t="s">
        <v>89</v>
      </c>
      <c r="D27" s="227">
        <v>389930965</v>
      </c>
      <c r="E27" s="227">
        <v>413523407</v>
      </c>
      <c r="F27" s="227"/>
      <c r="G27" s="227"/>
      <c r="H27" s="227"/>
      <c r="I27" s="227"/>
      <c r="J27" s="227"/>
      <c r="K27" s="227"/>
      <c r="L27" s="227"/>
      <c r="M27" s="227"/>
      <c r="N27" s="227"/>
      <c r="O27" s="227"/>
      <c r="P27" s="223">
        <v>803454372</v>
      </c>
      <c r="Q27" s="223">
        <v>1336804.583517456</v>
      </c>
      <c r="R27" s="22"/>
      <c r="S27" s="4"/>
      <c r="U27" s="69"/>
      <c r="V27" s="65"/>
    </row>
    <row r="28" spans="1:22" s="3" customFormat="1">
      <c r="A28" s="21"/>
      <c r="B28" s="191" t="s">
        <v>10</v>
      </c>
      <c r="C28" s="219" t="s">
        <v>75</v>
      </c>
      <c r="D28" s="219">
        <v>1566966814</v>
      </c>
      <c r="E28" s="219">
        <v>1451318196</v>
      </c>
      <c r="F28" s="219"/>
      <c r="G28" s="219"/>
      <c r="H28" s="219"/>
      <c r="I28" s="219"/>
      <c r="J28" s="219"/>
      <c r="K28" s="219"/>
      <c r="L28" s="219"/>
      <c r="M28" s="219"/>
      <c r="N28" s="219"/>
      <c r="O28" s="219"/>
      <c r="P28" s="220">
        <v>3018285010</v>
      </c>
      <c r="Q28" s="220">
        <v>5019431.2854487747</v>
      </c>
      <c r="R28" s="22"/>
      <c r="S28" s="4"/>
      <c r="U28" s="69"/>
      <c r="V28" s="65"/>
    </row>
    <row r="29" spans="1:22" ht="14">
      <c r="A29" s="21"/>
      <c r="B29" s="354" t="s">
        <v>147</v>
      </c>
      <c r="C29" s="355"/>
      <c r="D29" s="355"/>
      <c r="E29" s="355"/>
      <c r="F29" s="355"/>
      <c r="G29" s="355"/>
      <c r="H29" s="355"/>
      <c r="I29" s="355"/>
      <c r="J29" s="355"/>
      <c r="K29" s="355"/>
      <c r="L29" s="355"/>
      <c r="M29" s="355"/>
      <c r="N29" s="355"/>
      <c r="O29" s="355"/>
      <c r="P29" s="355"/>
      <c r="Q29" s="356"/>
      <c r="R29" s="23"/>
    </row>
    <row r="30" spans="1:22">
      <c r="A30" s="21"/>
      <c r="B30" s="196" t="s">
        <v>130</v>
      </c>
      <c r="C30" s="219" t="s">
        <v>130</v>
      </c>
      <c r="D30" s="219">
        <v>468501727</v>
      </c>
      <c r="E30" s="219">
        <v>397529270</v>
      </c>
      <c r="F30" s="219"/>
      <c r="G30" s="219"/>
      <c r="H30" s="219"/>
      <c r="I30" s="219"/>
      <c r="J30" s="219"/>
      <c r="K30" s="219"/>
      <c r="L30" s="219"/>
      <c r="M30" s="219"/>
      <c r="N30" s="219"/>
      <c r="O30" s="219"/>
      <c r="P30" s="219">
        <v>866030997</v>
      </c>
      <c r="Q30" s="219">
        <v>1439761.9103353163</v>
      </c>
      <c r="R30" s="23"/>
      <c r="U30" s="69"/>
      <c r="V30" s="65"/>
    </row>
    <row r="31" spans="1:22" s="3" customFormat="1">
      <c r="A31" s="21"/>
      <c r="B31" s="197" t="s">
        <v>132</v>
      </c>
      <c r="C31" s="222" t="s">
        <v>132</v>
      </c>
      <c r="D31" s="222">
        <v>1729514579</v>
      </c>
      <c r="E31" s="222">
        <v>1708179421</v>
      </c>
      <c r="F31" s="222"/>
      <c r="G31" s="222"/>
      <c r="H31" s="222"/>
      <c r="I31" s="222"/>
      <c r="J31" s="222"/>
      <c r="K31" s="222"/>
      <c r="L31" s="222"/>
      <c r="M31" s="222"/>
      <c r="N31" s="222"/>
      <c r="O31" s="222"/>
      <c r="P31" s="222">
        <v>3437694000</v>
      </c>
      <c r="Q31" s="224">
        <v>5718238.7657842478</v>
      </c>
      <c r="R31" s="22"/>
      <c r="S31" s="4"/>
      <c r="U31" s="69"/>
      <c r="V31" s="65"/>
    </row>
    <row r="32" spans="1:22" s="3" customFormat="1">
      <c r="A32" s="21"/>
      <c r="B32" s="198" t="s">
        <v>134</v>
      </c>
      <c r="C32" s="219" t="s">
        <v>134</v>
      </c>
      <c r="D32" s="219">
        <v>3128506549</v>
      </c>
      <c r="E32" s="219">
        <v>3605343337</v>
      </c>
      <c r="F32" s="219"/>
      <c r="G32" s="219"/>
      <c r="H32" s="219"/>
      <c r="I32" s="219"/>
      <c r="J32" s="219"/>
      <c r="K32" s="219"/>
      <c r="L32" s="219"/>
      <c r="M32" s="219"/>
      <c r="N32" s="219"/>
      <c r="O32" s="219"/>
      <c r="P32" s="219">
        <v>6733849886</v>
      </c>
      <c r="Q32" s="221">
        <v>11207279.148807876</v>
      </c>
      <c r="R32" s="22"/>
      <c r="S32" s="4"/>
      <c r="U32" s="69"/>
      <c r="V32" s="65"/>
    </row>
    <row r="33" spans="1:22" s="3" customFormat="1">
      <c r="A33" s="21"/>
      <c r="B33" s="197" t="s">
        <v>136</v>
      </c>
      <c r="C33" s="225" t="s">
        <v>136</v>
      </c>
      <c r="D33" s="225">
        <v>6362632961.7799988</v>
      </c>
      <c r="E33" s="225">
        <v>5996838129.8699989</v>
      </c>
      <c r="F33" s="225"/>
      <c r="G33" s="225"/>
      <c r="H33" s="225"/>
      <c r="I33" s="225"/>
      <c r="J33" s="225"/>
      <c r="K33" s="225"/>
      <c r="L33" s="225"/>
      <c r="M33" s="225"/>
      <c r="N33" s="225"/>
      <c r="O33" s="225"/>
      <c r="P33" s="225">
        <v>12359471091.649998</v>
      </c>
      <c r="Q33" s="224">
        <v>20555191.569828618</v>
      </c>
      <c r="R33" s="22"/>
      <c r="S33" s="4"/>
      <c r="U33" s="69"/>
      <c r="V33" s="65"/>
    </row>
    <row r="34" spans="1:22" s="3" customFormat="1">
      <c r="A34" s="21"/>
      <c r="B34" s="196" t="s">
        <v>138</v>
      </c>
      <c r="C34" s="226" t="s">
        <v>138</v>
      </c>
      <c r="D34" s="226">
        <v>1838498456</v>
      </c>
      <c r="E34" s="226">
        <v>2685743561</v>
      </c>
      <c r="F34" s="226"/>
      <c r="G34" s="226"/>
      <c r="H34" s="226"/>
      <c r="I34" s="226"/>
      <c r="J34" s="226"/>
      <c r="K34" s="226"/>
      <c r="L34" s="226"/>
      <c r="M34" s="226"/>
      <c r="N34" s="226"/>
      <c r="O34" s="226"/>
      <c r="P34" s="226">
        <v>4524242017</v>
      </c>
      <c r="Q34" s="221">
        <v>7536119.575326696</v>
      </c>
      <c r="R34" s="22"/>
      <c r="S34" s="4"/>
      <c r="U34" s="69"/>
      <c r="V34" s="65"/>
    </row>
    <row r="35" spans="1:22" s="3" customFormat="1">
      <c r="A35" s="21"/>
      <c r="B35" s="197" t="s">
        <v>140</v>
      </c>
      <c r="C35" s="227" t="s">
        <v>140</v>
      </c>
      <c r="D35" s="227">
        <v>1339878464.8541999</v>
      </c>
      <c r="E35" s="227">
        <v>1366551416</v>
      </c>
      <c r="F35" s="227"/>
      <c r="G35" s="227"/>
      <c r="H35" s="227"/>
      <c r="I35" s="227"/>
      <c r="J35" s="227"/>
      <c r="K35" s="227"/>
      <c r="L35" s="227"/>
      <c r="M35" s="227"/>
      <c r="N35" s="227"/>
      <c r="O35" s="227"/>
      <c r="P35" s="227">
        <v>2706429880.8541999</v>
      </c>
      <c r="Q35" s="224">
        <v>4502381.2056409214</v>
      </c>
      <c r="R35" s="22"/>
      <c r="S35" s="4"/>
      <c r="U35" s="69"/>
      <c r="V35" s="65"/>
    </row>
    <row r="36" spans="1:22" s="3" customFormat="1">
      <c r="A36" s="21"/>
      <c r="B36" s="196" t="s">
        <v>142</v>
      </c>
      <c r="C36" s="219" t="s">
        <v>142</v>
      </c>
      <c r="D36" s="219">
        <v>168586799</v>
      </c>
      <c r="E36" s="219">
        <v>146929092</v>
      </c>
      <c r="F36" s="219"/>
      <c r="G36" s="219"/>
      <c r="H36" s="219"/>
      <c r="I36" s="219"/>
      <c r="J36" s="219"/>
      <c r="K36" s="219"/>
      <c r="L36" s="219"/>
      <c r="M36" s="219"/>
      <c r="N36" s="219"/>
      <c r="O36" s="219"/>
      <c r="P36" s="219">
        <v>315515891</v>
      </c>
      <c r="Q36" s="221">
        <v>524590.32738730079</v>
      </c>
      <c r="R36" s="22"/>
      <c r="S36" s="4"/>
      <c r="U36" s="69"/>
      <c r="V36" s="65"/>
    </row>
    <row r="37" spans="1:22">
      <c r="B37" s="125" t="s">
        <v>173</v>
      </c>
      <c r="C37" s="60"/>
      <c r="D37" s="60">
        <v>26589210242</v>
      </c>
      <c r="E37" s="60">
        <v>24413589177</v>
      </c>
      <c r="F37" s="60"/>
      <c r="G37" s="60"/>
      <c r="H37" s="60"/>
      <c r="I37" s="60"/>
      <c r="J37" s="60"/>
      <c r="K37" s="60"/>
      <c r="L37" s="140"/>
      <c r="M37" s="140"/>
      <c r="N37" s="140"/>
      <c r="O37" s="140"/>
      <c r="P37" s="60">
        <v>51002799419</v>
      </c>
      <c r="Q37" s="60">
        <v>84815387.62753734</v>
      </c>
    </row>
    <row r="38" spans="1:22">
      <c r="B38" s="125" t="s">
        <v>149</v>
      </c>
      <c r="C38" s="60"/>
      <c r="D38" s="60">
        <v>15036119536.634199</v>
      </c>
      <c r="E38" s="60">
        <v>15907114226.869999</v>
      </c>
      <c r="F38" s="60"/>
      <c r="G38" s="60"/>
      <c r="H38" s="60"/>
      <c r="I38" s="60"/>
      <c r="J38" s="60"/>
      <c r="K38" s="60"/>
      <c r="L38" s="140"/>
      <c r="M38" s="140"/>
      <c r="N38" s="140"/>
      <c r="O38" s="140"/>
      <c r="P38" s="60">
        <v>30943233763.504196</v>
      </c>
      <c r="Q38" s="60">
        <v>51483562.503110982</v>
      </c>
    </row>
    <row r="39" spans="1:22" s="171" customFormat="1">
      <c r="A39" s="146"/>
      <c r="B39" s="169" t="s">
        <v>177</v>
      </c>
      <c r="C39" s="170"/>
      <c r="D39" s="170">
        <v>41625329778.634201</v>
      </c>
      <c r="E39" s="170">
        <v>40320703403.869995</v>
      </c>
      <c r="F39" s="170"/>
      <c r="G39" s="170"/>
      <c r="H39" s="170"/>
      <c r="I39" s="170"/>
      <c r="J39" s="170"/>
      <c r="K39" s="170"/>
      <c r="L39" s="170"/>
      <c r="M39" s="170"/>
      <c r="N39" s="170"/>
      <c r="O39" s="170"/>
      <c r="P39" s="170">
        <v>81946033182.504196</v>
      </c>
      <c r="Q39" s="170">
        <v>136298950.13064831</v>
      </c>
      <c r="R39" s="146"/>
      <c r="S39" s="146"/>
    </row>
  </sheetData>
  <mergeCells count="3">
    <mergeCell ref="B8:Q8"/>
    <mergeCell ref="B10:Q10"/>
    <mergeCell ref="B29:Q29"/>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S60"/>
  <sheetViews>
    <sheetView showGridLines="0" topLeftCell="A25" zoomScaleNormal="100" zoomScalePageLayoutView="90" workbookViewId="0">
      <selection activeCell="P55" sqref="P55"/>
    </sheetView>
  </sheetViews>
  <sheetFormatPr baseColWidth="10" defaultRowHeight="14.5"/>
  <cols>
    <col min="1" max="1" width="4.1796875" style="28" customWidth="1"/>
    <col min="2" max="2" width="19.453125" bestFit="1" customWidth="1"/>
    <col min="3" max="3" width="10.81640625" bestFit="1" customWidth="1"/>
    <col min="4" max="4" width="10.7265625" bestFit="1" customWidth="1"/>
    <col min="5" max="5" width="12.453125" customWidth="1"/>
    <col min="6" max="6" width="12" customWidth="1"/>
    <col min="7" max="9" width="11.1796875" bestFit="1" customWidth="1"/>
    <col min="10" max="10" width="10.81640625" bestFit="1" customWidth="1"/>
    <col min="11" max="11" width="11.1796875" bestFit="1" customWidth="1"/>
    <col min="12" max="14" width="9.54296875" bestFit="1" customWidth="1"/>
    <col min="15" max="15" width="11.179687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65" t="s">
        <v>32</v>
      </c>
      <c r="C8" s="366"/>
      <c r="D8" s="366"/>
      <c r="E8" s="366"/>
      <c r="F8" s="366"/>
      <c r="G8" s="366"/>
      <c r="H8" s="366"/>
      <c r="I8" s="366"/>
      <c r="J8" s="366"/>
      <c r="K8" s="366"/>
      <c r="L8" s="366"/>
      <c r="M8" s="366"/>
      <c r="N8" s="366"/>
      <c r="O8" s="366"/>
      <c r="P8" s="367"/>
      <c r="Q8" s="31"/>
      <c r="R8" s="7"/>
    </row>
    <row r="9" spans="1:19" s="1" customFormat="1" ht="11.25" customHeight="1">
      <c r="A9" s="6"/>
      <c r="B9" s="132" t="s">
        <v>6</v>
      </c>
      <c r="C9" s="33" t="s">
        <v>19</v>
      </c>
      <c r="D9" s="33" t="s">
        <v>20</v>
      </c>
      <c r="E9" s="33" t="s">
        <v>21</v>
      </c>
      <c r="F9" s="33" t="s">
        <v>22</v>
      </c>
      <c r="G9" s="33" t="s">
        <v>23</v>
      </c>
      <c r="H9" s="33" t="s">
        <v>24</v>
      </c>
      <c r="I9" s="33" t="s">
        <v>25</v>
      </c>
      <c r="J9" s="33" t="s">
        <v>26</v>
      </c>
      <c r="K9" s="33" t="s">
        <v>27</v>
      </c>
      <c r="L9" s="33" t="s">
        <v>46</v>
      </c>
      <c r="M9" s="33" t="s">
        <v>47</v>
      </c>
      <c r="N9" s="33" t="s">
        <v>48</v>
      </c>
      <c r="O9" s="33" t="s">
        <v>16</v>
      </c>
      <c r="P9" s="133" t="s">
        <v>17</v>
      </c>
      <c r="Q9" s="23"/>
      <c r="R9" s="6"/>
    </row>
    <row r="10" spans="1:19" s="5" customFormat="1" ht="14">
      <c r="A10" s="6"/>
      <c r="B10" s="362" t="s">
        <v>171</v>
      </c>
      <c r="C10" s="363"/>
      <c r="D10" s="363"/>
      <c r="E10" s="363"/>
      <c r="F10" s="363"/>
      <c r="G10" s="363"/>
      <c r="H10" s="363"/>
      <c r="I10" s="363"/>
      <c r="J10" s="363"/>
      <c r="K10" s="363"/>
      <c r="L10" s="363"/>
      <c r="M10" s="363"/>
      <c r="N10" s="363"/>
      <c r="O10" s="363"/>
      <c r="P10" s="364"/>
      <c r="Q10" s="31"/>
      <c r="R10" s="7"/>
    </row>
    <row r="11" spans="1:19" s="5" customFormat="1" ht="10">
      <c r="A11" s="6"/>
      <c r="B11" s="189" t="s">
        <v>185</v>
      </c>
      <c r="C11" s="186">
        <v>54037815.600000001</v>
      </c>
      <c r="D11" s="186">
        <v>54959958.799999997</v>
      </c>
      <c r="E11" s="186"/>
      <c r="F11" s="186"/>
      <c r="G11" s="186"/>
      <c r="H11" s="186"/>
      <c r="I11" s="186"/>
      <c r="J11" s="186"/>
      <c r="K11" s="186"/>
      <c r="L11" s="186"/>
      <c r="M11" s="186"/>
      <c r="N11" s="186"/>
      <c r="O11" s="186">
        <v>108997774.40000001</v>
      </c>
      <c r="P11" s="186">
        <v>181325.4376895334</v>
      </c>
      <c r="Q11" s="31"/>
      <c r="R11" s="7"/>
    </row>
    <row r="12" spans="1:19" s="1" customFormat="1" ht="9">
      <c r="A12" s="6"/>
      <c r="B12" s="188" t="s">
        <v>125</v>
      </c>
      <c r="C12" s="182">
        <v>153967973</v>
      </c>
      <c r="D12" s="182">
        <v>125972322.59999999</v>
      </c>
      <c r="E12" s="182"/>
      <c r="F12" s="182"/>
      <c r="G12" s="182"/>
      <c r="H12" s="182"/>
      <c r="I12" s="182"/>
      <c r="J12" s="182"/>
      <c r="K12" s="182"/>
      <c r="L12" s="182"/>
      <c r="M12" s="182"/>
      <c r="N12" s="182"/>
      <c r="O12" s="182">
        <v>279940295.60000002</v>
      </c>
      <c r="P12" s="182">
        <v>465335.25117382233</v>
      </c>
      <c r="Q12" s="23"/>
      <c r="R12" s="6"/>
    </row>
    <row r="13" spans="1:19" s="3" customFormat="1" ht="9">
      <c r="A13" s="6"/>
      <c r="B13" s="189" t="s">
        <v>1</v>
      </c>
      <c r="C13" s="186">
        <v>328001284.19999999</v>
      </c>
      <c r="D13" s="186">
        <v>311846014.39999998</v>
      </c>
      <c r="E13" s="186"/>
      <c r="F13" s="186"/>
      <c r="G13" s="186"/>
      <c r="H13" s="186"/>
      <c r="I13" s="186"/>
      <c r="J13" s="186"/>
      <c r="K13" s="186"/>
      <c r="L13" s="186"/>
      <c r="M13" s="186"/>
      <c r="N13" s="186"/>
      <c r="O13" s="186">
        <v>639847298.5999999</v>
      </c>
      <c r="P13" s="186">
        <v>1064171.5217835905</v>
      </c>
      <c r="Q13" s="22"/>
      <c r="R13" s="6"/>
      <c r="S13" s="1"/>
    </row>
    <row r="14" spans="1:19" s="3" customFormat="1" ht="9">
      <c r="A14" s="6"/>
      <c r="B14" s="190" t="s">
        <v>49</v>
      </c>
      <c r="C14" s="182">
        <v>153290774.40000001</v>
      </c>
      <c r="D14" s="182">
        <v>142213993.80000001</v>
      </c>
      <c r="E14" s="182"/>
      <c r="F14" s="182"/>
      <c r="G14" s="182"/>
      <c r="H14" s="182"/>
      <c r="I14" s="182"/>
      <c r="J14" s="182"/>
      <c r="K14" s="182"/>
      <c r="L14" s="182"/>
      <c r="M14" s="182"/>
      <c r="N14" s="182"/>
      <c r="O14" s="182">
        <v>295504768.20000005</v>
      </c>
      <c r="P14" s="182">
        <v>491429.6669648065</v>
      </c>
      <c r="Q14" s="22"/>
      <c r="R14" s="6"/>
      <c r="S14" s="1"/>
    </row>
    <row r="15" spans="1:19" s="3" customFormat="1" ht="9">
      <c r="A15" s="6"/>
      <c r="B15" s="189" t="s">
        <v>152</v>
      </c>
      <c r="C15" s="186">
        <v>52012731.399999999</v>
      </c>
      <c r="D15" s="186">
        <v>46446309</v>
      </c>
      <c r="E15" s="186"/>
      <c r="F15" s="186"/>
      <c r="G15" s="186"/>
      <c r="H15" s="186"/>
      <c r="I15" s="186"/>
      <c r="J15" s="186"/>
      <c r="K15" s="186"/>
      <c r="L15" s="186"/>
      <c r="M15" s="186"/>
      <c r="N15" s="186"/>
      <c r="O15" s="186">
        <v>98459040.400000006</v>
      </c>
      <c r="P15" s="186">
        <v>163716.57788402811</v>
      </c>
      <c r="Q15" s="22"/>
      <c r="R15" s="6"/>
      <c r="S15" s="1"/>
    </row>
    <row r="16" spans="1:19" s="3" customFormat="1" ht="9">
      <c r="A16" s="6"/>
      <c r="B16" s="188" t="s">
        <v>18</v>
      </c>
      <c r="C16" s="182">
        <v>143193536.19999999</v>
      </c>
      <c r="D16" s="182">
        <v>136097041.59999999</v>
      </c>
      <c r="E16" s="182"/>
      <c r="F16" s="182"/>
      <c r="G16" s="182"/>
      <c r="H16" s="182"/>
      <c r="I16" s="182"/>
      <c r="J16" s="182"/>
      <c r="K16" s="182"/>
      <c r="L16" s="182"/>
      <c r="M16" s="182"/>
      <c r="N16" s="182"/>
      <c r="O16" s="182">
        <v>279290577.79999995</v>
      </c>
      <c r="P16" s="182">
        <v>464505.72707343614</v>
      </c>
      <c r="Q16" s="22"/>
      <c r="R16" s="6"/>
      <c r="S16" s="1"/>
    </row>
    <row r="17" spans="1:19" s="3" customFormat="1" ht="9">
      <c r="A17" s="6"/>
      <c r="B17" s="189" t="s">
        <v>76</v>
      </c>
      <c r="C17" s="186">
        <v>599304915.60000002</v>
      </c>
      <c r="D17" s="186">
        <v>501853788.60000002</v>
      </c>
      <c r="E17" s="186"/>
      <c r="F17" s="186"/>
      <c r="G17" s="186"/>
      <c r="H17" s="186"/>
      <c r="I17" s="186"/>
      <c r="J17" s="186"/>
      <c r="K17" s="186"/>
      <c r="L17" s="186"/>
      <c r="M17" s="186"/>
      <c r="N17" s="186"/>
      <c r="O17" s="186">
        <v>1101158704.2</v>
      </c>
      <c r="P17" s="186">
        <v>1830571.0756431394</v>
      </c>
      <c r="Q17" s="22"/>
      <c r="R17" s="6"/>
      <c r="S17" s="1"/>
    </row>
    <row r="18" spans="1:19" s="3" customFormat="1" ht="9">
      <c r="A18" s="6"/>
      <c r="B18" s="188" t="s">
        <v>126</v>
      </c>
      <c r="C18" s="182">
        <v>1055995788.2</v>
      </c>
      <c r="D18" s="182">
        <v>962821443.39999998</v>
      </c>
      <c r="E18" s="182"/>
      <c r="F18" s="182"/>
      <c r="G18" s="182"/>
      <c r="H18" s="182"/>
      <c r="I18" s="182"/>
      <c r="J18" s="182"/>
      <c r="K18" s="182"/>
      <c r="L18" s="182"/>
      <c r="M18" s="182"/>
      <c r="N18" s="182"/>
      <c r="O18" s="182">
        <v>2018817231.5999999</v>
      </c>
      <c r="P18" s="182">
        <v>3357118.4372411119</v>
      </c>
      <c r="Q18" s="22"/>
      <c r="R18" s="6"/>
      <c r="S18" s="1"/>
    </row>
    <row r="19" spans="1:19" s="3" customFormat="1" ht="9">
      <c r="A19" s="6"/>
      <c r="B19" s="189" t="s">
        <v>2</v>
      </c>
      <c r="C19" s="186">
        <v>95632759.200000003</v>
      </c>
      <c r="D19" s="186">
        <v>87909369.200000003</v>
      </c>
      <c r="E19" s="186"/>
      <c r="F19" s="186"/>
      <c r="G19" s="186"/>
      <c r="H19" s="186"/>
      <c r="I19" s="186"/>
      <c r="J19" s="186"/>
      <c r="K19" s="186"/>
      <c r="L19" s="186"/>
      <c r="M19" s="186"/>
      <c r="N19" s="186"/>
      <c r="O19" s="186">
        <v>183542128.40000001</v>
      </c>
      <c r="P19" s="186">
        <v>305223.6722037702</v>
      </c>
      <c r="Q19" s="22"/>
      <c r="R19" s="6"/>
      <c r="S19" s="1"/>
    </row>
    <row r="20" spans="1:19" s="3" customFormat="1" ht="9">
      <c r="A20" s="6"/>
      <c r="B20" s="191" t="s">
        <v>3</v>
      </c>
      <c r="C20" s="182">
        <v>149371460</v>
      </c>
      <c r="D20" s="182">
        <v>148922709</v>
      </c>
      <c r="E20" s="182"/>
      <c r="F20" s="182"/>
      <c r="G20" s="182"/>
      <c r="H20" s="182"/>
      <c r="I20" s="182"/>
      <c r="J20" s="182"/>
      <c r="K20" s="182"/>
      <c r="L20" s="182"/>
      <c r="M20" s="182"/>
      <c r="N20" s="182"/>
      <c r="O20" s="182">
        <v>298294169</v>
      </c>
      <c r="P20" s="182">
        <v>496197.52289468562</v>
      </c>
      <c r="Q20" s="22"/>
      <c r="R20" s="6"/>
      <c r="S20" s="1"/>
    </row>
    <row r="21" spans="1:19" s="3" customFormat="1" ht="9">
      <c r="A21" s="6"/>
      <c r="B21" s="192" t="s">
        <v>127</v>
      </c>
      <c r="C21" s="186">
        <v>516970730.60000002</v>
      </c>
      <c r="D21" s="186">
        <v>466039995.19999999</v>
      </c>
      <c r="E21" s="186"/>
      <c r="F21" s="186"/>
      <c r="G21" s="186"/>
      <c r="H21" s="186"/>
      <c r="I21" s="186"/>
      <c r="J21" s="186"/>
      <c r="K21" s="186"/>
      <c r="L21" s="186"/>
      <c r="M21" s="186"/>
      <c r="N21" s="186"/>
      <c r="O21" s="186">
        <v>983010725.79999995</v>
      </c>
      <c r="P21" s="186">
        <v>1634594.9426555769</v>
      </c>
      <c r="Q21" s="22"/>
      <c r="R21" s="6"/>
      <c r="S21" s="1"/>
    </row>
    <row r="22" spans="1:19" s="3" customFormat="1" ht="9">
      <c r="A22" s="6"/>
      <c r="B22" s="191" t="s">
        <v>7</v>
      </c>
      <c r="C22" s="182">
        <v>68382976.799999997</v>
      </c>
      <c r="D22" s="182">
        <v>69091937.200000003</v>
      </c>
      <c r="E22" s="182"/>
      <c r="F22" s="182"/>
      <c r="G22" s="182"/>
      <c r="H22" s="182"/>
      <c r="I22" s="182"/>
      <c r="J22" s="182"/>
      <c r="K22" s="182"/>
      <c r="L22" s="182"/>
      <c r="M22" s="182"/>
      <c r="N22" s="182"/>
      <c r="O22" s="182">
        <v>137474914</v>
      </c>
      <c r="P22" s="182">
        <v>228693.69596379367</v>
      </c>
      <c r="Q22" s="22"/>
      <c r="R22" s="6"/>
      <c r="S22" s="1"/>
    </row>
    <row r="23" spans="1:19" s="3" customFormat="1" ht="9">
      <c r="A23" s="6"/>
      <c r="B23" s="192" t="s">
        <v>8</v>
      </c>
      <c r="C23" s="186">
        <v>263338675.40000001</v>
      </c>
      <c r="D23" s="186">
        <v>237873649.80000001</v>
      </c>
      <c r="E23" s="186"/>
      <c r="F23" s="186"/>
      <c r="G23" s="186"/>
      <c r="H23" s="186"/>
      <c r="I23" s="186"/>
      <c r="J23" s="186"/>
      <c r="K23" s="186"/>
      <c r="L23" s="186"/>
      <c r="M23" s="186"/>
      <c r="N23" s="186"/>
      <c r="O23" s="186">
        <v>501212325.20000005</v>
      </c>
      <c r="P23" s="186">
        <v>833444.70029101346</v>
      </c>
      <c r="Q23" s="22"/>
      <c r="R23" s="6"/>
      <c r="S23" s="1"/>
    </row>
    <row r="24" spans="1:19" s="3" customFormat="1" ht="9">
      <c r="A24" s="6"/>
      <c r="B24" s="191" t="s">
        <v>9</v>
      </c>
      <c r="C24" s="182">
        <v>167774284.80000001</v>
      </c>
      <c r="D24" s="182">
        <v>180168514.40000001</v>
      </c>
      <c r="E24" s="182"/>
      <c r="F24" s="182"/>
      <c r="G24" s="182"/>
      <c r="H24" s="182"/>
      <c r="I24" s="182"/>
      <c r="J24" s="182"/>
      <c r="K24" s="182"/>
      <c r="L24" s="182"/>
      <c r="M24" s="182"/>
      <c r="N24" s="182"/>
      <c r="O24" s="182">
        <v>347942799.20000005</v>
      </c>
      <c r="P24" s="182">
        <v>578940.8545697534</v>
      </c>
      <c r="Q24" s="22"/>
      <c r="R24" s="6"/>
      <c r="S24" s="1"/>
    </row>
    <row r="25" spans="1:19" s="3" customFormat="1" ht="9">
      <c r="A25" s="6"/>
      <c r="B25" s="193" t="s">
        <v>128</v>
      </c>
      <c r="C25" s="186">
        <v>127459838.40000001</v>
      </c>
      <c r="D25" s="186">
        <v>115963124</v>
      </c>
      <c r="E25" s="186"/>
      <c r="F25" s="186"/>
      <c r="G25" s="186"/>
      <c r="H25" s="186"/>
      <c r="I25" s="186"/>
      <c r="J25" s="186"/>
      <c r="K25" s="186"/>
      <c r="L25" s="186"/>
      <c r="M25" s="186"/>
      <c r="N25" s="186"/>
      <c r="O25" s="186">
        <v>243422962.40000001</v>
      </c>
      <c r="P25" s="186">
        <v>404788.18118123553</v>
      </c>
      <c r="Q25" s="22"/>
      <c r="R25" s="6"/>
      <c r="S25" s="1"/>
    </row>
    <row r="26" spans="1:19" s="3" customFormat="1" ht="9">
      <c r="A26" s="6"/>
      <c r="B26" s="191" t="s">
        <v>90</v>
      </c>
      <c r="C26" s="182">
        <v>63809546.799999997</v>
      </c>
      <c r="D26" s="182">
        <v>66067915.200000003</v>
      </c>
      <c r="E26" s="182"/>
      <c r="F26" s="182"/>
      <c r="G26" s="182"/>
      <c r="H26" s="182"/>
      <c r="I26" s="182"/>
      <c r="J26" s="182"/>
      <c r="K26" s="182"/>
      <c r="L26" s="182"/>
      <c r="M26" s="182"/>
      <c r="N26" s="182"/>
      <c r="O26" s="182">
        <v>129877462</v>
      </c>
      <c r="P26" s="182">
        <v>216074.2026125798</v>
      </c>
      <c r="Q26" s="22"/>
      <c r="R26" s="6"/>
      <c r="S26" s="1"/>
    </row>
    <row r="27" spans="1:19" s="3" customFormat="1" ht="9">
      <c r="A27" s="6"/>
      <c r="B27" s="193" t="s">
        <v>88</v>
      </c>
      <c r="C27" s="186">
        <v>65534616</v>
      </c>
      <c r="D27" s="186">
        <v>69499732.200000003</v>
      </c>
      <c r="E27" s="186"/>
      <c r="F27" s="186"/>
      <c r="G27" s="186"/>
      <c r="H27" s="186"/>
      <c r="I27" s="186"/>
      <c r="J27" s="186"/>
      <c r="K27" s="186"/>
      <c r="L27" s="186"/>
      <c r="M27" s="186"/>
      <c r="N27" s="186"/>
      <c r="O27" s="186">
        <v>135034348.19999999</v>
      </c>
      <c r="P27" s="186">
        <v>224673.03918668808</v>
      </c>
      <c r="Q27" s="22"/>
      <c r="R27" s="6"/>
      <c r="S27" s="1"/>
    </row>
    <row r="28" spans="1:19" s="3" customFormat="1" ht="9">
      <c r="A28" s="6"/>
      <c r="B28" s="191" t="s">
        <v>10</v>
      </c>
      <c r="C28" s="182">
        <v>249924622.80000001</v>
      </c>
      <c r="D28" s="182">
        <v>231479154.40000001</v>
      </c>
      <c r="E28" s="182"/>
      <c r="F28" s="182"/>
      <c r="G28" s="182"/>
      <c r="H28" s="182"/>
      <c r="I28" s="182"/>
      <c r="J28" s="182"/>
      <c r="K28" s="182"/>
      <c r="L28" s="182"/>
      <c r="M28" s="182"/>
      <c r="N28" s="182"/>
      <c r="O28" s="182">
        <v>481403777.20000005</v>
      </c>
      <c r="P28" s="182">
        <v>800578.1999427604</v>
      </c>
      <c r="Q28" s="22"/>
      <c r="R28" s="6"/>
      <c r="S28" s="1"/>
    </row>
    <row r="29" spans="1:19" s="3" customFormat="1" ht="9">
      <c r="A29" s="6"/>
      <c r="B29" s="157" t="s">
        <v>0</v>
      </c>
      <c r="C29" s="157">
        <v>4308004329.4000006</v>
      </c>
      <c r="D29" s="157">
        <v>3955226972.7999992</v>
      </c>
      <c r="E29" s="157"/>
      <c r="F29" s="157"/>
      <c r="G29" s="157"/>
      <c r="H29" s="157"/>
      <c r="I29" s="157"/>
      <c r="J29" s="157"/>
      <c r="K29" s="157"/>
      <c r="L29" s="157"/>
      <c r="M29" s="157"/>
      <c r="N29" s="157"/>
      <c r="O29" s="157">
        <v>8263231302.1999979</v>
      </c>
      <c r="P29" s="157">
        <v>13741382.706955323</v>
      </c>
      <c r="Q29" s="22"/>
      <c r="R29" s="6"/>
      <c r="S29" s="1"/>
    </row>
    <row r="30" spans="1:19" s="3" customFormat="1" ht="18" customHeight="1">
      <c r="A30" s="6"/>
      <c r="B30" s="157" t="s">
        <v>5</v>
      </c>
      <c r="C30" s="157">
        <v>7114435.8320809882</v>
      </c>
      <c r="D30" s="157">
        <v>6626946.8748743366</v>
      </c>
      <c r="E30" s="157"/>
      <c r="F30" s="157"/>
      <c r="G30" s="157"/>
      <c r="H30" s="157"/>
      <c r="I30" s="157"/>
      <c r="J30" s="157"/>
      <c r="K30" s="157"/>
      <c r="L30" s="157"/>
      <c r="M30" s="157"/>
      <c r="N30" s="157"/>
      <c r="O30" s="157">
        <v>13741382.706955325</v>
      </c>
      <c r="P30" s="157"/>
      <c r="Q30" s="22"/>
      <c r="R30" s="6"/>
      <c r="S30" s="1"/>
    </row>
    <row r="31" spans="1:19" s="1" customFormat="1" ht="18" customHeight="1">
      <c r="A31" s="6"/>
      <c r="B31" s="157" t="s">
        <v>15</v>
      </c>
      <c r="C31" s="156">
        <v>605.53</v>
      </c>
      <c r="D31" s="156">
        <v>596.84</v>
      </c>
      <c r="E31" s="156"/>
      <c r="F31" s="156"/>
      <c r="G31" s="156"/>
      <c r="H31" s="156"/>
      <c r="I31" s="156"/>
      <c r="J31" s="156"/>
      <c r="K31" s="156"/>
      <c r="L31" s="156"/>
      <c r="M31" s="156"/>
      <c r="N31" s="156"/>
      <c r="O31" s="157"/>
      <c r="P31" s="157"/>
      <c r="Q31" s="23"/>
      <c r="R31" s="6"/>
    </row>
    <row r="32" spans="1:19" s="1" customFormat="1" ht="16.5" customHeight="1">
      <c r="A32" s="6"/>
      <c r="B32" s="8"/>
      <c r="C32" s="9"/>
      <c r="D32" s="9"/>
      <c r="E32" s="9"/>
      <c r="F32" s="9"/>
      <c r="G32" s="9"/>
      <c r="H32" s="9"/>
      <c r="I32" s="9"/>
      <c r="J32" s="9"/>
      <c r="K32" s="9"/>
      <c r="L32" s="9"/>
      <c r="M32" s="9"/>
      <c r="N32" s="9"/>
      <c r="O32" s="10"/>
      <c r="P32" s="9"/>
      <c r="Q32" s="24"/>
      <c r="R32" s="6"/>
    </row>
    <row r="33" spans="1:19" s="1" customFormat="1" ht="14">
      <c r="A33" s="29"/>
      <c r="B33" s="368" t="s">
        <v>28</v>
      </c>
      <c r="C33" s="369"/>
      <c r="D33" s="369"/>
      <c r="E33" s="369"/>
      <c r="F33" s="369"/>
      <c r="G33" s="369"/>
      <c r="H33" s="369"/>
      <c r="I33" s="369"/>
      <c r="J33" s="369"/>
      <c r="K33" s="369"/>
      <c r="L33" s="369"/>
      <c r="M33" s="369"/>
      <c r="N33" s="369"/>
      <c r="O33" s="369"/>
      <c r="P33" s="370"/>
      <c r="Q33" s="9"/>
      <c r="R33" s="6"/>
    </row>
    <row r="34" spans="1:19" s="1" customFormat="1" ht="10">
      <c r="A34" s="6"/>
      <c r="B34" s="126" t="s">
        <v>6</v>
      </c>
      <c r="C34" s="35" t="s">
        <v>19</v>
      </c>
      <c r="D34" s="35" t="s">
        <v>20</v>
      </c>
      <c r="E34" s="35" t="s">
        <v>21</v>
      </c>
      <c r="F34" s="35" t="s">
        <v>22</v>
      </c>
      <c r="G34" s="35" t="s">
        <v>23</v>
      </c>
      <c r="H34" s="35" t="s">
        <v>24</v>
      </c>
      <c r="I34" s="35" t="s">
        <v>25</v>
      </c>
      <c r="J34" s="35" t="s">
        <v>26</v>
      </c>
      <c r="K34" s="35" t="s">
        <v>27</v>
      </c>
      <c r="L34" s="33" t="s">
        <v>46</v>
      </c>
      <c r="M34" s="33" t="s">
        <v>47</v>
      </c>
      <c r="N34" s="33" t="s">
        <v>48</v>
      </c>
      <c r="O34" s="35" t="s">
        <v>16</v>
      </c>
      <c r="P34" s="127" t="s">
        <v>17</v>
      </c>
      <c r="Q34" s="23"/>
      <c r="R34" s="6"/>
    </row>
    <row r="35" spans="1:19" s="1" customFormat="1" ht="22.5" customHeight="1">
      <c r="A35" s="6"/>
      <c r="B35" s="362" t="s">
        <v>171</v>
      </c>
      <c r="C35" s="363"/>
      <c r="D35" s="363"/>
      <c r="E35" s="363"/>
      <c r="F35" s="363"/>
      <c r="G35" s="363"/>
      <c r="H35" s="363"/>
      <c r="I35" s="363"/>
      <c r="J35" s="363"/>
      <c r="K35" s="363"/>
      <c r="L35" s="363"/>
      <c r="M35" s="363"/>
      <c r="N35" s="363"/>
      <c r="O35" s="363"/>
      <c r="P35" s="364"/>
      <c r="Q35" s="23"/>
      <c r="R35" s="6"/>
    </row>
    <row r="36" spans="1:19" s="1" customFormat="1" ht="9">
      <c r="A36" s="6"/>
      <c r="B36" s="189" t="s">
        <v>185</v>
      </c>
      <c r="C36" s="186">
        <v>51335924.84873949</v>
      </c>
      <c r="D36" s="186">
        <v>52211960.882352941</v>
      </c>
      <c r="E36" s="186"/>
      <c r="F36" s="186"/>
      <c r="G36" s="186"/>
      <c r="H36" s="186"/>
      <c r="I36" s="186"/>
      <c r="J36" s="186"/>
      <c r="K36" s="186"/>
      <c r="L36" s="186"/>
      <c r="M36" s="186"/>
      <c r="N36" s="186"/>
      <c r="O36" s="186">
        <v>103547885.73109242</v>
      </c>
      <c r="P36" s="186">
        <v>172259.16588997058</v>
      </c>
      <c r="Q36" s="23"/>
      <c r="R36" s="6"/>
    </row>
    <row r="37" spans="1:19" s="1" customFormat="1" ht="9">
      <c r="A37" s="6"/>
      <c r="B37" s="188" t="s">
        <v>125</v>
      </c>
      <c r="C37" s="182">
        <v>153322404.94957983</v>
      </c>
      <c r="D37" s="182">
        <v>125444136.84033613</v>
      </c>
      <c r="E37" s="182"/>
      <c r="F37" s="182"/>
      <c r="G37" s="182"/>
      <c r="H37" s="182"/>
      <c r="I37" s="182"/>
      <c r="J37" s="182"/>
      <c r="K37" s="182"/>
      <c r="L37" s="182"/>
      <c r="M37" s="182"/>
      <c r="N37" s="182"/>
      <c r="O37" s="182">
        <v>278766541.78991598</v>
      </c>
      <c r="P37" s="182">
        <v>463384.16005820385</v>
      </c>
      <c r="Q37" s="23"/>
      <c r="R37" s="6"/>
    </row>
    <row r="38" spans="1:19" s="1" customFormat="1" ht="9">
      <c r="A38" s="6"/>
      <c r="B38" s="189" t="s">
        <v>1</v>
      </c>
      <c r="C38" s="186">
        <v>332907286.2352941</v>
      </c>
      <c r="D38" s="186">
        <v>316510377.88235289</v>
      </c>
      <c r="E38" s="186"/>
      <c r="F38" s="186"/>
      <c r="G38" s="186"/>
      <c r="H38" s="186"/>
      <c r="I38" s="186"/>
      <c r="J38" s="186"/>
      <c r="K38" s="186"/>
      <c r="L38" s="186"/>
      <c r="M38" s="186"/>
      <c r="N38" s="186"/>
      <c r="O38" s="186">
        <v>649417664.11764693</v>
      </c>
      <c r="P38" s="186">
        <v>1080088.6170967459</v>
      </c>
      <c r="Q38" s="23"/>
      <c r="R38" s="6"/>
    </row>
    <row r="39" spans="1:19" s="3" customFormat="1" ht="9">
      <c r="A39" s="6"/>
      <c r="B39" s="190" t="s">
        <v>49</v>
      </c>
      <c r="C39" s="182">
        <v>154921527.33613443</v>
      </c>
      <c r="D39" s="182">
        <v>143726908.7142857</v>
      </c>
      <c r="E39" s="182"/>
      <c r="F39" s="182"/>
      <c r="G39" s="182"/>
      <c r="H39" s="182"/>
      <c r="I39" s="182"/>
      <c r="J39" s="182"/>
      <c r="K39" s="182"/>
      <c r="L39" s="182"/>
      <c r="M39" s="182"/>
      <c r="N39" s="182"/>
      <c r="O39" s="182">
        <v>298648436.05042017</v>
      </c>
      <c r="P39" s="182">
        <v>496657.64231847506</v>
      </c>
      <c r="Q39" s="22"/>
      <c r="R39" s="6"/>
      <c r="S39" s="1"/>
    </row>
    <row r="40" spans="1:19" s="3" customFormat="1" ht="9">
      <c r="A40" s="6"/>
      <c r="B40" s="189" t="s">
        <v>152</v>
      </c>
      <c r="C40" s="186">
        <v>49412094.857142851</v>
      </c>
      <c r="D40" s="186">
        <v>44123993.462184869</v>
      </c>
      <c r="E40" s="186"/>
      <c r="F40" s="186"/>
      <c r="G40" s="186"/>
      <c r="H40" s="186"/>
      <c r="I40" s="186"/>
      <c r="J40" s="186"/>
      <c r="K40" s="186"/>
      <c r="L40" s="186"/>
      <c r="M40" s="186"/>
      <c r="N40" s="186"/>
      <c r="O40" s="186">
        <v>93536088.319327712</v>
      </c>
      <c r="P40" s="186">
        <v>155530.74888751819</v>
      </c>
      <c r="Q40" s="22"/>
      <c r="R40" s="6"/>
      <c r="S40" s="1"/>
    </row>
    <row r="41" spans="1:19" s="3" customFormat="1" ht="9">
      <c r="A41" s="6"/>
      <c r="B41" s="188" t="s">
        <v>18</v>
      </c>
      <c r="C41" s="182">
        <v>136033859.32773107</v>
      </c>
      <c r="D41" s="182">
        <v>129292189.43697478</v>
      </c>
      <c r="E41" s="182"/>
      <c r="F41" s="182"/>
      <c r="G41" s="182"/>
      <c r="H41" s="182"/>
      <c r="I41" s="182"/>
      <c r="J41" s="182"/>
      <c r="K41" s="182"/>
      <c r="L41" s="182"/>
      <c r="M41" s="182"/>
      <c r="N41" s="182"/>
      <c r="O41" s="182">
        <v>265326048.76470584</v>
      </c>
      <c r="P41" s="182">
        <v>441280.44047782267</v>
      </c>
      <c r="Q41" s="22"/>
      <c r="R41" s="6"/>
      <c r="S41" s="1"/>
    </row>
    <row r="42" spans="1:19" s="3" customFormat="1" ht="9">
      <c r="A42" s="6"/>
      <c r="B42" s="189" t="s">
        <v>76</v>
      </c>
      <c r="C42" s="186">
        <v>569339669.8487395</v>
      </c>
      <c r="D42" s="186">
        <v>476761099.14285713</v>
      </c>
      <c r="E42" s="186"/>
      <c r="F42" s="186"/>
      <c r="G42" s="186"/>
      <c r="H42" s="186"/>
      <c r="I42" s="186"/>
      <c r="J42" s="186"/>
      <c r="K42" s="186"/>
      <c r="L42" s="186"/>
      <c r="M42" s="186"/>
      <c r="N42" s="186"/>
      <c r="O42" s="186">
        <v>1046100768.9915967</v>
      </c>
      <c r="P42" s="186">
        <v>1739042.5218629665</v>
      </c>
      <c r="Q42" s="22"/>
      <c r="R42" s="6"/>
      <c r="S42" s="1"/>
    </row>
    <row r="43" spans="1:19" s="3" customFormat="1" ht="9">
      <c r="A43" s="6"/>
      <c r="B43" s="188" t="s">
        <v>126</v>
      </c>
      <c r="C43" s="182">
        <v>1044862778.8067226</v>
      </c>
      <c r="D43" s="182">
        <v>952525946.85714281</v>
      </c>
      <c r="E43" s="182"/>
      <c r="F43" s="182"/>
      <c r="G43" s="182"/>
      <c r="H43" s="182"/>
      <c r="I43" s="182"/>
      <c r="J43" s="182"/>
      <c r="K43" s="182"/>
      <c r="L43" s="182"/>
      <c r="M43" s="182"/>
      <c r="N43" s="182"/>
      <c r="O43" s="182">
        <v>1997388725.6638656</v>
      </c>
      <c r="P43" s="182">
        <v>3321482.8642201242</v>
      </c>
      <c r="Q43" s="22"/>
      <c r="R43" s="6"/>
      <c r="S43" s="1"/>
    </row>
    <row r="44" spans="1:19" s="3" customFormat="1" ht="9">
      <c r="A44" s="6"/>
      <c r="B44" s="189" t="s">
        <v>2</v>
      </c>
      <c r="C44" s="186">
        <v>97479743.806722686</v>
      </c>
      <c r="D44" s="186">
        <v>89607189.764705881</v>
      </c>
      <c r="E44" s="186"/>
      <c r="F44" s="186"/>
      <c r="G44" s="186"/>
      <c r="H44" s="186"/>
      <c r="I44" s="186"/>
      <c r="J44" s="186"/>
      <c r="K44" s="186"/>
      <c r="L44" s="186"/>
      <c r="M44" s="186"/>
      <c r="N44" s="186"/>
      <c r="O44" s="186">
        <v>187086933.57142857</v>
      </c>
      <c r="P44" s="186">
        <v>311118.55018860934</v>
      </c>
      <c r="Q44" s="22"/>
      <c r="R44" s="6"/>
      <c r="S44" s="1"/>
    </row>
    <row r="45" spans="1:19" s="3" customFormat="1" ht="9">
      <c r="A45" s="6"/>
      <c r="B45" s="191" t="s">
        <v>3</v>
      </c>
      <c r="C45" s="182">
        <v>151282395.3865546</v>
      </c>
      <c r="D45" s="182">
        <v>150827903.41176468</v>
      </c>
      <c r="E45" s="182"/>
      <c r="F45" s="182"/>
      <c r="G45" s="182"/>
      <c r="H45" s="182"/>
      <c r="I45" s="182"/>
      <c r="J45" s="182"/>
      <c r="K45" s="182"/>
      <c r="L45" s="182"/>
      <c r="M45" s="182"/>
      <c r="N45" s="182"/>
      <c r="O45" s="182">
        <v>302110298.79831928</v>
      </c>
      <c r="P45" s="182">
        <v>502545.46512644808</v>
      </c>
      <c r="Q45" s="22"/>
      <c r="R45" s="6"/>
      <c r="S45" s="1"/>
    </row>
    <row r="46" spans="1:19" s="3" customFormat="1" ht="9">
      <c r="A46" s="6"/>
      <c r="B46" s="192" t="s">
        <v>127</v>
      </c>
      <c r="C46" s="186">
        <v>514803138.31932771</v>
      </c>
      <c r="D46" s="186">
        <v>464085949.10924369</v>
      </c>
      <c r="E46" s="186"/>
      <c r="F46" s="186"/>
      <c r="G46" s="186"/>
      <c r="H46" s="186"/>
      <c r="I46" s="186"/>
      <c r="J46" s="186"/>
      <c r="K46" s="186"/>
      <c r="L46" s="186"/>
      <c r="M46" s="186"/>
      <c r="N46" s="186"/>
      <c r="O46" s="186">
        <v>978889087.42857146</v>
      </c>
      <c r="P46" s="186">
        <v>1627741.2949189821</v>
      </c>
      <c r="Q46" s="22"/>
      <c r="R46" s="6"/>
      <c r="S46" s="1"/>
    </row>
    <row r="47" spans="1:19" s="3" customFormat="1" ht="9">
      <c r="A47" s="6"/>
      <c r="B47" s="191" t="s">
        <v>7</v>
      </c>
      <c r="C47" s="182">
        <v>65620028.252100833</v>
      </c>
      <c r="D47" s="182">
        <v>66367381.436974786</v>
      </c>
      <c r="E47" s="182"/>
      <c r="F47" s="182"/>
      <c r="G47" s="182"/>
      <c r="H47" s="182"/>
      <c r="I47" s="182"/>
      <c r="J47" s="182"/>
      <c r="K47" s="182"/>
      <c r="L47" s="182"/>
      <c r="M47" s="182"/>
      <c r="N47" s="182"/>
      <c r="O47" s="182">
        <v>131987409.68907562</v>
      </c>
      <c r="P47" s="182">
        <v>219565.86763710837</v>
      </c>
      <c r="Q47" s="22"/>
      <c r="R47" s="6"/>
      <c r="S47" s="1"/>
    </row>
    <row r="48" spans="1:19" s="3" customFormat="1" ht="9">
      <c r="A48" s="6"/>
      <c r="B48" s="192" t="s">
        <v>8</v>
      </c>
      <c r="C48" s="186">
        <v>261412478.10084033</v>
      </c>
      <c r="D48" s="186">
        <v>236133717.18487394</v>
      </c>
      <c r="E48" s="186"/>
      <c r="F48" s="186"/>
      <c r="G48" s="186"/>
      <c r="H48" s="186"/>
      <c r="I48" s="186"/>
      <c r="J48" s="186"/>
      <c r="K48" s="186"/>
      <c r="L48" s="186"/>
      <c r="M48" s="186"/>
      <c r="N48" s="186"/>
      <c r="O48" s="186">
        <v>497546195.28571427</v>
      </c>
      <c r="P48" s="186">
        <v>827348.44847665518</v>
      </c>
      <c r="Q48" s="22"/>
      <c r="R48" s="6"/>
      <c r="S48" s="1"/>
    </row>
    <row r="49" spans="1:19" s="3" customFormat="1" ht="9">
      <c r="A49" s="6"/>
      <c r="B49" s="191" t="s">
        <v>9</v>
      </c>
      <c r="C49" s="182">
        <v>160995525.89075628</v>
      </c>
      <c r="D49" s="182">
        <v>172888978.40336132</v>
      </c>
      <c r="E49" s="182"/>
      <c r="F49" s="182"/>
      <c r="G49" s="182"/>
      <c r="H49" s="182"/>
      <c r="I49" s="182"/>
      <c r="J49" s="182"/>
      <c r="K49" s="182"/>
      <c r="L49" s="182"/>
      <c r="M49" s="182"/>
      <c r="N49" s="182"/>
      <c r="O49" s="182">
        <v>333884504.29411757</v>
      </c>
      <c r="P49" s="182">
        <v>555549.30490733753</v>
      </c>
      <c r="Q49" s="22"/>
      <c r="R49" s="6"/>
      <c r="S49" s="1"/>
    </row>
    <row r="50" spans="1:19" s="3" customFormat="1" ht="9">
      <c r="A50" s="6"/>
      <c r="B50" s="193" t="s">
        <v>128</v>
      </c>
      <c r="C50" s="186">
        <v>128542299.83193277</v>
      </c>
      <c r="D50" s="186">
        <v>116947948.83193277</v>
      </c>
      <c r="E50" s="186"/>
      <c r="F50" s="186"/>
      <c r="G50" s="186"/>
      <c r="H50" s="186"/>
      <c r="I50" s="186"/>
      <c r="J50" s="186"/>
      <c r="K50" s="186"/>
      <c r="L50" s="186"/>
      <c r="M50" s="186"/>
      <c r="N50" s="186"/>
      <c r="O50" s="186">
        <v>245490248.66386554</v>
      </c>
      <c r="P50" s="186">
        <v>408225.87267341441</v>
      </c>
      <c r="Q50" s="22"/>
      <c r="R50" s="6"/>
      <c r="S50" s="1"/>
    </row>
    <row r="51" spans="1:19" s="3" customFormat="1" ht="9">
      <c r="A51" s="6"/>
      <c r="B51" s="191" t="s">
        <v>90</v>
      </c>
      <c r="C51" s="182">
        <v>60619069.386554614</v>
      </c>
      <c r="D51" s="182">
        <v>62764519.529411763</v>
      </c>
      <c r="E51" s="182"/>
      <c r="F51" s="182"/>
      <c r="G51" s="182"/>
      <c r="H51" s="182"/>
      <c r="I51" s="182"/>
      <c r="J51" s="182"/>
      <c r="K51" s="182"/>
      <c r="L51" s="182"/>
      <c r="M51" s="182"/>
      <c r="N51" s="182"/>
      <c r="O51" s="182">
        <v>123383588.91596638</v>
      </c>
      <c r="P51" s="182">
        <v>205270.49251046832</v>
      </c>
      <c r="Q51" s="22"/>
      <c r="R51" s="6"/>
      <c r="S51" s="1"/>
    </row>
    <row r="52" spans="1:19" s="3" customFormat="1" ht="9">
      <c r="A52" s="6"/>
      <c r="B52" s="193" t="s">
        <v>88</v>
      </c>
      <c r="C52" s="186">
        <v>62257885.168067224</v>
      </c>
      <c r="D52" s="186">
        <v>66024745.655462183</v>
      </c>
      <c r="E52" s="186"/>
      <c r="F52" s="186"/>
      <c r="G52" s="186"/>
      <c r="H52" s="186"/>
      <c r="I52" s="186"/>
      <c r="J52" s="186"/>
      <c r="K52" s="186"/>
      <c r="L52" s="186"/>
      <c r="M52" s="186"/>
      <c r="N52" s="186"/>
      <c r="O52" s="186">
        <v>128282630.82352941</v>
      </c>
      <c r="P52" s="186">
        <v>213439.38728429971</v>
      </c>
      <c r="Q52" s="22"/>
      <c r="R52" s="6"/>
      <c r="S52" s="1"/>
    </row>
    <row r="53" spans="1:19" s="3" customFormat="1" ht="9">
      <c r="A53" s="6"/>
      <c r="B53" s="191" t="s">
        <v>10</v>
      </c>
      <c r="C53" s="182">
        <v>250187978.70588234</v>
      </c>
      <c r="D53" s="182">
        <v>231723073.31092435</v>
      </c>
      <c r="E53" s="182"/>
      <c r="F53" s="182"/>
      <c r="G53" s="182"/>
      <c r="H53" s="182"/>
      <c r="I53" s="182"/>
      <c r="J53" s="182"/>
      <c r="K53" s="182"/>
      <c r="L53" s="182"/>
      <c r="M53" s="182"/>
      <c r="N53" s="182"/>
      <c r="O53" s="182">
        <v>481911052.01680672</v>
      </c>
      <c r="P53" s="182">
        <v>801421.8018783757</v>
      </c>
      <c r="Q53" s="22"/>
      <c r="R53" s="6"/>
      <c r="S53" s="1"/>
    </row>
    <row r="54" spans="1:19" s="3" customFormat="1" ht="9">
      <c r="A54" s="6"/>
      <c r="B54" s="157" t="s">
        <v>0</v>
      </c>
      <c r="C54" s="157">
        <v>4245336089.0588236</v>
      </c>
      <c r="D54" s="157">
        <v>3897968019.8571429</v>
      </c>
      <c r="E54" s="157"/>
      <c r="F54" s="157"/>
      <c r="G54" s="157"/>
      <c r="H54" s="157"/>
      <c r="I54" s="157"/>
      <c r="J54" s="157"/>
      <c r="K54" s="157"/>
      <c r="L54" s="157"/>
      <c r="M54" s="157"/>
      <c r="N54" s="157"/>
      <c r="O54" s="157">
        <v>8143304108.9159651</v>
      </c>
      <c r="P54" s="157">
        <v>13541952.646413526</v>
      </c>
      <c r="Q54" s="22"/>
      <c r="R54" s="6"/>
      <c r="S54" s="1"/>
    </row>
    <row r="55" spans="1:19" s="3" customFormat="1" ht="9">
      <c r="A55" s="6"/>
      <c r="B55" s="157" t="s">
        <v>5</v>
      </c>
      <c r="C55" s="157">
        <v>7010942.6272171875</v>
      </c>
      <c r="D55" s="157">
        <v>6531010.019196339</v>
      </c>
      <c r="E55" s="157"/>
      <c r="F55" s="157"/>
      <c r="G55" s="157"/>
      <c r="H55" s="157"/>
      <c r="I55" s="157"/>
      <c r="J55" s="157"/>
      <c r="K55" s="157"/>
      <c r="L55" s="157"/>
      <c r="M55" s="157"/>
      <c r="N55" s="157"/>
      <c r="O55" s="157">
        <v>13541952.646413527</v>
      </c>
      <c r="P55" s="157"/>
      <c r="Q55" s="22"/>
      <c r="R55" s="6"/>
      <c r="S55" s="1"/>
    </row>
    <row r="56" spans="1:19" s="1" customFormat="1" ht="18" customHeight="1">
      <c r="A56" s="6"/>
      <c r="B56" s="157" t="s">
        <v>15</v>
      </c>
      <c r="C56" s="156">
        <v>605.53</v>
      </c>
      <c r="D56" s="156">
        <v>596.84</v>
      </c>
      <c r="E56" s="156"/>
      <c r="F56" s="156"/>
      <c r="G56" s="156"/>
      <c r="H56" s="156"/>
      <c r="I56" s="156"/>
      <c r="J56" s="156"/>
      <c r="K56" s="156"/>
      <c r="L56" s="156"/>
      <c r="M56" s="156"/>
      <c r="N56" s="156"/>
      <c r="O56" s="157"/>
      <c r="P56" s="157"/>
      <c r="Q56" s="23"/>
      <c r="R56" s="6"/>
    </row>
    <row r="57" spans="1:19" s="1" customFormat="1" ht="30" customHeight="1">
      <c r="A57" s="6"/>
      <c r="B57" s="347" t="s">
        <v>174</v>
      </c>
      <c r="C57" s="347"/>
      <c r="D57" s="347"/>
      <c r="E57" s="347"/>
      <c r="F57" s="347"/>
      <c r="G57" s="347"/>
      <c r="H57" s="347"/>
      <c r="I57" s="347"/>
      <c r="J57" s="347"/>
      <c r="K57" s="347"/>
      <c r="L57" s="347"/>
      <c r="M57" s="347"/>
      <c r="N57" s="347"/>
      <c r="O57" s="347"/>
      <c r="P57" s="347"/>
      <c r="Q57" s="23"/>
      <c r="R57" s="6"/>
    </row>
    <row r="58" spans="1:19" s="1" customFormat="1" ht="18" customHeight="1">
      <c r="A58" s="6"/>
      <c r="Q58" s="24"/>
      <c r="R58" s="6"/>
    </row>
    <row r="59" spans="1:19" ht="7.5" customHeight="1"/>
    <row r="60" spans="1:19" ht="1.5" customHeight="1"/>
  </sheetData>
  <mergeCells count="5">
    <mergeCell ref="B57:P57"/>
    <mergeCell ref="B35:P35"/>
    <mergeCell ref="B8:P8"/>
    <mergeCell ref="B33:P33"/>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S94"/>
  <sheetViews>
    <sheetView showGridLines="0" topLeftCell="A37" zoomScaleNormal="100" workbookViewId="0">
      <selection activeCell="B79" sqref="B79"/>
    </sheetView>
  </sheetViews>
  <sheetFormatPr baseColWidth="10" defaultColWidth="11.453125" defaultRowHeight="14"/>
  <cols>
    <col min="1" max="1" width="4.1796875" style="36" customWidth="1"/>
    <col min="2" max="3" width="20.81640625" style="17" customWidth="1"/>
    <col min="4" max="5" width="10.453125" style="17" bestFit="1" customWidth="1"/>
    <col min="6" max="7" width="11" style="17" bestFit="1" customWidth="1"/>
    <col min="8" max="8" width="13.26953125" style="17" customWidth="1"/>
    <col min="9" max="9" width="11" style="17" bestFit="1" customWidth="1"/>
    <col min="10" max="10" width="10.7265625" style="17" bestFit="1" customWidth="1"/>
    <col min="11" max="11" width="11.7265625" style="17" customWidth="1"/>
    <col min="12" max="12" width="11" style="17" bestFit="1" customWidth="1"/>
    <col min="13" max="13" width="10.7265625" style="17" customWidth="1"/>
    <col min="14" max="14" width="11.7265625" style="17" customWidth="1"/>
    <col min="15" max="15" width="11.453125" style="17" bestFit="1" customWidth="1"/>
    <col min="16" max="16" width="11.1796875" style="17" bestFit="1" customWidth="1"/>
    <col min="17" max="17" width="11.453125" style="17" bestFit="1" customWidth="1"/>
    <col min="18" max="18" width="1" style="17" customWidth="1"/>
    <col min="19" max="16384" width="11.453125" style="17"/>
  </cols>
  <sheetData>
    <row r="1" spans="1:19" ht="10.5" customHeight="1"/>
    <row r="2" spans="1:19" ht="10.5" customHeight="1"/>
    <row r="3" spans="1:19" ht="10.5" customHeight="1"/>
    <row r="4" spans="1:19" ht="10.5" customHeight="1"/>
    <row r="5" spans="1:19" ht="10.5" customHeight="1"/>
    <row r="6" spans="1:19" ht="10.5" customHeight="1"/>
    <row r="7" spans="1:19" ht="49.5" customHeight="1">
      <c r="Q7" s="46"/>
    </row>
    <row r="8" spans="1:19" s="42" customFormat="1" ht="22.5" customHeight="1">
      <c r="A8" s="40"/>
      <c r="B8" s="333" t="s">
        <v>29</v>
      </c>
      <c r="C8" s="334"/>
      <c r="D8" s="334"/>
      <c r="E8" s="334"/>
      <c r="F8" s="334"/>
      <c r="G8" s="334"/>
      <c r="H8" s="334"/>
      <c r="I8" s="334"/>
      <c r="J8" s="334"/>
      <c r="K8" s="334"/>
      <c r="L8" s="334"/>
      <c r="M8" s="334"/>
      <c r="N8" s="334"/>
      <c r="O8" s="334"/>
      <c r="P8" s="335"/>
      <c r="Q8" s="46"/>
      <c r="R8" s="46"/>
      <c r="S8" s="40"/>
    </row>
    <row r="9" spans="1:19" s="42" customFormat="1" ht="11.25" customHeight="1">
      <c r="A9" s="40"/>
      <c r="B9" s="73" t="s">
        <v>6</v>
      </c>
      <c r="C9" s="136"/>
      <c r="D9" s="136" t="s">
        <v>19</v>
      </c>
      <c r="E9" s="136" t="s">
        <v>20</v>
      </c>
      <c r="F9" s="136" t="s">
        <v>21</v>
      </c>
      <c r="G9" s="136" t="s">
        <v>22</v>
      </c>
      <c r="H9" s="136" t="s">
        <v>23</v>
      </c>
      <c r="I9" s="136" t="s">
        <v>24</v>
      </c>
      <c r="J9" s="136" t="s">
        <v>25</v>
      </c>
      <c r="K9" s="136" t="s">
        <v>26</v>
      </c>
      <c r="L9" s="136" t="s">
        <v>27</v>
      </c>
      <c r="M9" s="136" t="s">
        <v>46</v>
      </c>
      <c r="N9" s="135" t="s">
        <v>47</v>
      </c>
      <c r="O9" s="135" t="s">
        <v>48</v>
      </c>
      <c r="P9" s="74" t="s">
        <v>0</v>
      </c>
      <c r="Q9" s="46"/>
      <c r="R9" s="46"/>
      <c r="S9" s="40"/>
    </row>
    <row r="10" spans="1:19" s="42" customFormat="1" ht="15" customHeight="1">
      <c r="A10" s="40"/>
      <c r="B10" s="354" t="s">
        <v>171</v>
      </c>
      <c r="C10" s="355"/>
      <c r="D10" s="355"/>
      <c r="E10" s="355"/>
      <c r="F10" s="355"/>
      <c r="G10" s="355"/>
      <c r="H10" s="355"/>
      <c r="I10" s="355"/>
      <c r="J10" s="355"/>
      <c r="K10" s="355"/>
      <c r="L10" s="355"/>
      <c r="M10" s="355"/>
      <c r="N10" s="355"/>
      <c r="O10" s="355"/>
      <c r="P10" s="356"/>
      <c r="Q10" s="40"/>
      <c r="R10" s="46"/>
      <c r="S10" s="40"/>
    </row>
    <row r="11" spans="1:19" s="42" customFormat="1" ht="9">
      <c r="A11" s="40"/>
      <c r="B11" s="189" t="s">
        <v>185</v>
      </c>
      <c r="C11" s="231" t="s">
        <v>130</v>
      </c>
      <c r="D11" s="231">
        <v>19207</v>
      </c>
      <c r="E11" s="231">
        <v>17343</v>
      </c>
      <c r="F11" s="231"/>
      <c r="G11" s="231"/>
      <c r="H11" s="231"/>
      <c r="I11" s="231"/>
      <c r="J11" s="231"/>
      <c r="K11" s="231"/>
      <c r="L11" s="231"/>
      <c r="M11" s="231"/>
      <c r="N11" s="231"/>
      <c r="O11" s="231"/>
      <c r="P11" s="231">
        <v>36550</v>
      </c>
      <c r="Q11" s="40"/>
      <c r="R11" s="46"/>
      <c r="S11" s="40"/>
    </row>
    <row r="12" spans="1:19" s="230" customFormat="1" ht="9">
      <c r="A12" s="228"/>
      <c r="B12" s="188" t="s">
        <v>125</v>
      </c>
      <c r="C12" s="182" t="s">
        <v>62</v>
      </c>
      <c r="D12" s="182">
        <v>15469</v>
      </c>
      <c r="E12" s="182">
        <v>13769</v>
      </c>
      <c r="F12" s="182"/>
      <c r="G12" s="182"/>
      <c r="H12" s="182"/>
      <c r="I12" s="182"/>
      <c r="J12" s="182"/>
      <c r="K12" s="182"/>
      <c r="L12" s="182"/>
      <c r="M12" s="182"/>
      <c r="N12" s="182"/>
      <c r="O12" s="182"/>
      <c r="P12" s="182">
        <v>29238</v>
      </c>
      <c r="Q12" s="229"/>
      <c r="R12" s="229"/>
      <c r="S12" s="228"/>
    </row>
    <row r="13" spans="1:19" s="233" customFormat="1" ht="9">
      <c r="A13" s="228"/>
      <c r="B13" s="189" t="s">
        <v>1</v>
      </c>
      <c r="C13" s="231" t="s">
        <v>63</v>
      </c>
      <c r="D13" s="231">
        <v>39984</v>
      </c>
      <c r="E13" s="231">
        <v>37285</v>
      </c>
      <c r="F13" s="231"/>
      <c r="G13" s="231"/>
      <c r="H13" s="231"/>
      <c r="I13" s="231"/>
      <c r="J13" s="231"/>
      <c r="K13" s="231"/>
      <c r="L13" s="231"/>
      <c r="M13" s="231"/>
      <c r="N13" s="231"/>
      <c r="O13" s="231"/>
      <c r="P13" s="231">
        <v>77269</v>
      </c>
      <c r="Q13" s="229"/>
      <c r="R13" s="229"/>
      <c r="S13" s="232"/>
    </row>
    <row r="14" spans="1:19" s="233" customFormat="1" ht="9">
      <c r="A14" s="228"/>
      <c r="B14" s="190" t="s">
        <v>49</v>
      </c>
      <c r="C14" s="182" t="s">
        <v>64</v>
      </c>
      <c r="D14" s="182">
        <v>18666</v>
      </c>
      <c r="E14" s="182">
        <v>18081</v>
      </c>
      <c r="F14" s="182"/>
      <c r="G14" s="182"/>
      <c r="H14" s="182"/>
      <c r="I14" s="182"/>
      <c r="J14" s="182"/>
      <c r="K14" s="182"/>
      <c r="L14" s="182"/>
      <c r="M14" s="182"/>
      <c r="N14" s="182"/>
      <c r="O14" s="183"/>
      <c r="P14" s="183">
        <v>36747</v>
      </c>
      <c r="Q14" s="229"/>
      <c r="R14" s="229"/>
      <c r="S14" s="232"/>
    </row>
    <row r="15" spans="1:19" s="233" customFormat="1" ht="9">
      <c r="A15" s="228"/>
      <c r="B15" s="189" t="s">
        <v>152</v>
      </c>
      <c r="C15" s="231" t="s">
        <v>153</v>
      </c>
      <c r="D15" s="231">
        <v>13721</v>
      </c>
      <c r="E15" s="231">
        <v>14695</v>
      </c>
      <c r="F15" s="231"/>
      <c r="G15" s="231"/>
      <c r="H15" s="231"/>
      <c r="I15" s="231"/>
      <c r="J15" s="231"/>
      <c r="K15" s="231"/>
      <c r="L15" s="231"/>
      <c r="M15" s="231"/>
      <c r="N15" s="231"/>
      <c r="O15" s="231"/>
      <c r="P15" s="231">
        <v>28416</v>
      </c>
      <c r="Q15" s="229"/>
      <c r="R15" s="229"/>
      <c r="S15" s="232"/>
    </row>
    <row r="16" spans="1:19" s="233" customFormat="1" ht="9">
      <c r="A16" s="228"/>
      <c r="B16" s="188" t="s">
        <v>18</v>
      </c>
      <c r="C16" s="182" t="s">
        <v>65</v>
      </c>
      <c r="D16" s="182">
        <v>24307</v>
      </c>
      <c r="E16" s="182">
        <v>26798</v>
      </c>
      <c r="F16" s="182"/>
      <c r="G16" s="182"/>
      <c r="H16" s="182"/>
      <c r="I16" s="182"/>
      <c r="J16" s="182"/>
      <c r="K16" s="182"/>
      <c r="L16" s="182"/>
      <c r="M16" s="182"/>
      <c r="N16" s="182"/>
      <c r="O16" s="183"/>
      <c r="P16" s="183">
        <v>51105</v>
      </c>
      <c r="Q16" s="229"/>
      <c r="R16" s="229"/>
      <c r="S16" s="232"/>
    </row>
    <row r="17" spans="1:19" s="233" customFormat="1" ht="9">
      <c r="A17" s="228"/>
      <c r="B17" s="189" t="s">
        <v>76</v>
      </c>
      <c r="C17" s="231" t="s">
        <v>66</v>
      </c>
      <c r="D17" s="231">
        <v>32637</v>
      </c>
      <c r="E17" s="231">
        <v>30255</v>
      </c>
      <c r="F17" s="231"/>
      <c r="G17" s="231"/>
      <c r="H17" s="231"/>
      <c r="I17" s="231"/>
      <c r="J17" s="231"/>
      <c r="K17" s="231"/>
      <c r="L17" s="231"/>
      <c r="M17" s="231"/>
      <c r="N17" s="231"/>
      <c r="O17" s="231"/>
      <c r="P17" s="231">
        <v>62892</v>
      </c>
      <c r="Q17" s="229"/>
      <c r="R17" s="229"/>
      <c r="S17" s="232"/>
    </row>
    <row r="18" spans="1:19" s="233" customFormat="1" ht="9">
      <c r="A18" s="228"/>
      <c r="B18" s="188" t="s">
        <v>126</v>
      </c>
      <c r="C18" s="182" t="s">
        <v>67</v>
      </c>
      <c r="D18" s="182">
        <v>68193</v>
      </c>
      <c r="E18" s="182">
        <v>63717</v>
      </c>
      <c r="F18" s="182"/>
      <c r="G18" s="182"/>
      <c r="H18" s="182"/>
      <c r="I18" s="182"/>
      <c r="J18" s="182"/>
      <c r="K18" s="182"/>
      <c r="L18" s="182"/>
      <c r="M18" s="182"/>
      <c r="N18" s="182"/>
      <c r="O18" s="183"/>
      <c r="P18" s="183">
        <v>131910</v>
      </c>
      <c r="Q18" s="229"/>
      <c r="R18" s="229"/>
      <c r="S18" s="232"/>
    </row>
    <row r="19" spans="1:19" s="233" customFormat="1" ht="9">
      <c r="A19" s="228"/>
      <c r="B19" s="189" t="s">
        <v>2</v>
      </c>
      <c r="C19" s="231" t="s">
        <v>68</v>
      </c>
      <c r="D19" s="231">
        <v>8398</v>
      </c>
      <c r="E19" s="231">
        <v>9225</v>
      </c>
      <c r="F19" s="231"/>
      <c r="G19" s="231"/>
      <c r="H19" s="231"/>
      <c r="I19" s="231"/>
      <c r="J19" s="231"/>
      <c r="K19" s="231"/>
      <c r="L19" s="231"/>
      <c r="M19" s="231"/>
      <c r="N19" s="231"/>
      <c r="O19" s="231"/>
      <c r="P19" s="231">
        <v>17623</v>
      </c>
      <c r="Q19" s="229"/>
      <c r="R19" s="229"/>
      <c r="S19" s="232"/>
    </row>
    <row r="20" spans="1:19" s="233" customFormat="1" ht="9">
      <c r="A20" s="228"/>
      <c r="B20" s="191" t="s">
        <v>3</v>
      </c>
      <c r="C20" s="234" t="s">
        <v>69</v>
      </c>
      <c r="D20" s="234">
        <v>19520</v>
      </c>
      <c r="E20" s="234">
        <v>17794</v>
      </c>
      <c r="F20" s="234"/>
      <c r="G20" s="234"/>
      <c r="H20" s="234"/>
      <c r="I20" s="234"/>
      <c r="J20" s="234"/>
      <c r="K20" s="234"/>
      <c r="L20" s="234"/>
      <c r="M20" s="234"/>
      <c r="N20" s="234"/>
      <c r="O20" s="234"/>
      <c r="P20" s="234">
        <v>37314</v>
      </c>
      <c r="Q20" s="229"/>
      <c r="R20" s="229"/>
      <c r="S20" s="232"/>
    </row>
    <row r="21" spans="1:19" s="233" customFormat="1" ht="9">
      <c r="A21" s="228"/>
      <c r="B21" s="192" t="s">
        <v>127</v>
      </c>
      <c r="C21" s="186" t="s">
        <v>70</v>
      </c>
      <c r="D21" s="186">
        <v>65143</v>
      </c>
      <c r="E21" s="186">
        <v>62160</v>
      </c>
      <c r="F21" s="186"/>
      <c r="G21" s="186"/>
      <c r="H21" s="186"/>
      <c r="I21" s="186"/>
      <c r="J21" s="186"/>
      <c r="K21" s="186"/>
      <c r="L21" s="186"/>
      <c r="M21" s="186"/>
      <c r="N21" s="186"/>
      <c r="O21" s="187"/>
      <c r="P21" s="187">
        <v>127303</v>
      </c>
      <c r="Q21" s="229"/>
      <c r="R21" s="229"/>
      <c r="S21" s="232"/>
    </row>
    <row r="22" spans="1:19" s="233" customFormat="1" ht="9">
      <c r="A22" s="228"/>
      <c r="B22" s="191" t="s">
        <v>7</v>
      </c>
      <c r="C22" s="234" t="s">
        <v>71</v>
      </c>
      <c r="D22" s="234">
        <v>12635</v>
      </c>
      <c r="E22" s="234">
        <v>13503</v>
      </c>
      <c r="F22" s="234"/>
      <c r="G22" s="234"/>
      <c r="H22" s="234"/>
      <c r="I22" s="234"/>
      <c r="J22" s="234"/>
      <c r="K22" s="234"/>
      <c r="L22" s="234"/>
      <c r="M22" s="234"/>
      <c r="N22" s="234"/>
      <c r="O22" s="234"/>
      <c r="P22" s="234">
        <v>26138</v>
      </c>
      <c r="Q22" s="229"/>
      <c r="R22" s="229"/>
      <c r="S22" s="232"/>
    </row>
    <row r="23" spans="1:19" s="233" customFormat="1" ht="9">
      <c r="A23" s="228"/>
      <c r="B23" s="192" t="s">
        <v>8</v>
      </c>
      <c r="C23" s="186" t="s">
        <v>72</v>
      </c>
      <c r="D23" s="186">
        <v>37481</v>
      </c>
      <c r="E23" s="186">
        <v>34463</v>
      </c>
      <c r="F23" s="186"/>
      <c r="G23" s="186"/>
      <c r="H23" s="186"/>
      <c r="I23" s="186"/>
      <c r="J23" s="186"/>
      <c r="K23" s="186"/>
      <c r="L23" s="186"/>
      <c r="M23" s="186"/>
      <c r="N23" s="186"/>
      <c r="O23" s="187"/>
      <c r="P23" s="187">
        <v>71944</v>
      </c>
      <c r="Q23" s="229"/>
      <c r="R23" s="229"/>
      <c r="S23" s="232"/>
    </row>
    <row r="24" spans="1:19" s="233" customFormat="1" ht="9">
      <c r="A24" s="228"/>
      <c r="B24" s="191" t="s">
        <v>9</v>
      </c>
      <c r="C24" s="234" t="s">
        <v>73</v>
      </c>
      <c r="D24" s="234">
        <v>25490</v>
      </c>
      <c r="E24" s="234">
        <v>28083</v>
      </c>
      <c r="F24" s="234"/>
      <c r="G24" s="234"/>
      <c r="H24" s="234"/>
      <c r="I24" s="234"/>
      <c r="J24" s="234"/>
      <c r="K24" s="234"/>
      <c r="L24" s="234"/>
      <c r="M24" s="234"/>
      <c r="N24" s="234"/>
      <c r="O24" s="234"/>
      <c r="P24" s="234">
        <v>53573</v>
      </c>
      <c r="Q24" s="229"/>
      <c r="R24" s="229"/>
      <c r="S24" s="232"/>
    </row>
    <row r="25" spans="1:19" s="233" customFormat="1" ht="9">
      <c r="A25" s="228"/>
      <c r="B25" s="193" t="s">
        <v>128</v>
      </c>
      <c r="C25" s="186" t="s">
        <v>74</v>
      </c>
      <c r="D25" s="186">
        <v>15729</v>
      </c>
      <c r="E25" s="186">
        <v>16195</v>
      </c>
      <c r="F25" s="186"/>
      <c r="G25" s="186"/>
      <c r="H25" s="186"/>
      <c r="I25" s="186"/>
      <c r="J25" s="186"/>
      <c r="K25" s="186"/>
      <c r="L25" s="186"/>
      <c r="M25" s="186"/>
      <c r="N25" s="186"/>
      <c r="O25" s="187"/>
      <c r="P25" s="187">
        <v>31924</v>
      </c>
      <c r="Q25" s="229"/>
      <c r="R25" s="229"/>
      <c r="S25" s="232"/>
    </row>
    <row r="26" spans="1:19" s="233" customFormat="1" ht="9">
      <c r="A26" s="228"/>
      <c r="B26" s="191" t="s">
        <v>90</v>
      </c>
      <c r="C26" s="234" t="s">
        <v>91</v>
      </c>
      <c r="D26" s="234">
        <v>8749</v>
      </c>
      <c r="E26" s="234">
        <v>9664</v>
      </c>
      <c r="F26" s="234"/>
      <c r="G26" s="234"/>
      <c r="H26" s="234"/>
      <c r="I26" s="234"/>
      <c r="J26" s="234"/>
      <c r="K26" s="234"/>
      <c r="L26" s="234"/>
      <c r="M26" s="234"/>
      <c r="N26" s="234"/>
      <c r="O26" s="234"/>
      <c r="P26" s="234">
        <v>18413</v>
      </c>
      <c r="Q26" s="229"/>
      <c r="R26" s="229"/>
      <c r="S26" s="232"/>
    </row>
    <row r="27" spans="1:19" s="233" customFormat="1" ht="9">
      <c r="A27" s="228"/>
      <c r="B27" s="193" t="s">
        <v>88</v>
      </c>
      <c r="C27" s="186" t="s">
        <v>89</v>
      </c>
      <c r="D27" s="186">
        <v>10258</v>
      </c>
      <c r="E27" s="186">
        <v>9242</v>
      </c>
      <c r="F27" s="186"/>
      <c r="G27" s="186"/>
      <c r="H27" s="186"/>
      <c r="I27" s="186"/>
      <c r="J27" s="186"/>
      <c r="K27" s="186"/>
      <c r="L27" s="186"/>
      <c r="M27" s="186"/>
      <c r="N27" s="186"/>
      <c r="O27" s="187"/>
      <c r="P27" s="187">
        <v>19500</v>
      </c>
      <c r="Q27" s="229"/>
      <c r="R27" s="229"/>
      <c r="S27" s="232"/>
    </row>
    <row r="28" spans="1:19" s="233" customFormat="1" ht="9">
      <c r="A28" s="228"/>
      <c r="B28" s="191" t="s">
        <v>10</v>
      </c>
      <c r="C28" s="234" t="s">
        <v>75</v>
      </c>
      <c r="D28" s="234">
        <v>34910</v>
      </c>
      <c r="E28" s="234">
        <v>30459</v>
      </c>
      <c r="F28" s="234"/>
      <c r="G28" s="234"/>
      <c r="H28" s="234"/>
      <c r="I28" s="234"/>
      <c r="J28" s="234"/>
      <c r="K28" s="234"/>
      <c r="L28" s="234"/>
      <c r="M28" s="234"/>
      <c r="N28" s="234"/>
      <c r="O28" s="234"/>
      <c r="P28" s="234">
        <v>65369</v>
      </c>
      <c r="Q28" s="229"/>
      <c r="R28" s="229"/>
      <c r="S28" s="232"/>
    </row>
    <row r="29" spans="1:19" s="240" customFormat="1" ht="9">
      <c r="A29" s="235"/>
      <c r="B29" s="236" t="s">
        <v>150</v>
      </c>
      <c r="C29" s="237"/>
      <c r="D29" s="237">
        <v>470497</v>
      </c>
      <c r="E29" s="237">
        <v>452731</v>
      </c>
      <c r="F29" s="237"/>
      <c r="G29" s="237"/>
      <c r="H29" s="237"/>
      <c r="I29" s="237"/>
      <c r="J29" s="237"/>
      <c r="K29" s="237"/>
      <c r="L29" s="237"/>
      <c r="M29" s="237"/>
      <c r="N29" s="237"/>
      <c r="O29" s="237"/>
      <c r="P29" s="237">
        <v>923228</v>
      </c>
      <c r="Q29" s="238"/>
      <c r="R29" s="238"/>
      <c r="S29" s="239"/>
    </row>
    <row r="30" spans="1:19" s="41" customFormat="1">
      <c r="A30" s="40"/>
      <c r="B30" s="354" t="s">
        <v>147</v>
      </c>
      <c r="C30" s="355"/>
      <c r="D30" s="355"/>
      <c r="E30" s="355"/>
      <c r="F30" s="355"/>
      <c r="G30" s="355"/>
      <c r="H30" s="355"/>
      <c r="I30" s="355"/>
      <c r="J30" s="355"/>
      <c r="K30" s="355"/>
      <c r="L30" s="355"/>
      <c r="M30" s="355"/>
      <c r="N30" s="355"/>
      <c r="O30" s="355"/>
      <c r="P30" s="356"/>
      <c r="Q30" s="46"/>
      <c r="R30" s="46"/>
      <c r="S30" s="49"/>
    </row>
    <row r="31" spans="1:19" s="233" customFormat="1" ht="9">
      <c r="A31" s="228"/>
      <c r="B31" s="211" t="s">
        <v>129</v>
      </c>
      <c r="C31" s="219" t="s">
        <v>130</v>
      </c>
      <c r="D31" s="185">
        <v>6808</v>
      </c>
      <c r="E31" s="185">
        <v>5907</v>
      </c>
      <c r="F31" s="185"/>
      <c r="G31" s="185"/>
      <c r="H31" s="185"/>
      <c r="I31" s="185"/>
      <c r="J31" s="185"/>
      <c r="K31" s="185"/>
      <c r="L31" s="185"/>
      <c r="M31" s="185"/>
      <c r="N31" s="185"/>
      <c r="O31" s="185"/>
      <c r="P31" s="185">
        <v>12715</v>
      </c>
      <c r="Q31" s="229"/>
      <c r="R31" s="229"/>
      <c r="S31" s="232"/>
    </row>
    <row r="32" spans="1:19" s="233" customFormat="1" ht="9">
      <c r="A32" s="228"/>
      <c r="B32" s="214" t="s">
        <v>131</v>
      </c>
      <c r="C32" s="222" t="s">
        <v>132</v>
      </c>
      <c r="D32" s="186">
        <v>51607</v>
      </c>
      <c r="E32" s="186">
        <v>47588</v>
      </c>
      <c r="F32" s="186"/>
      <c r="G32" s="186"/>
      <c r="H32" s="186"/>
      <c r="I32" s="186"/>
      <c r="J32" s="186"/>
      <c r="K32" s="186"/>
      <c r="L32" s="186"/>
      <c r="M32" s="186"/>
      <c r="N32" s="186"/>
      <c r="O32" s="186"/>
      <c r="P32" s="242">
        <v>99195</v>
      </c>
      <c r="Q32" s="229"/>
      <c r="R32" s="229"/>
      <c r="S32" s="232"/>
    </row>
    <row r="33" spans="1:19" s="233" customFormat="1" ht="9">
      <c r="A33" s="228"/>
      <c r="B33" s="211" t="s">
        <v>133</v>
      </c>
      <c r="C33" s="219" t="s">
        <v>134</v>
      </c>
      <c r="D33" s="185">
        <v>39425</v>
      </c>
      <c r="E33" s="185">
        <v>44636</v>
      </c>
      <c r="F33" s="185"/>
      <c r="G33" s="185"/>
      <c r="H33" s="185"/>
      <c r="I33" s="185"/>
      <c r="J33" s="185"/>
      <c r="K33" s="185"/>
      <c r="L33" s="185"/>
      <c r="M33" s="185"/>
      <c r="N33" s="185"/>
      <c r="O33" s="185"/>
      <c r="P33" s="241">
        <v>84061</v>
      </c>
      <c r="Q33" s="229"/>
      <c r="R33" s="229"/>
      <c r="S33" s="232"/>
    </row>
    <row r="34" spans="1:19" s="233" customFormat="1" ht="9">
      <c r="A34" s="228"/>
      <c r="B34" s="214" t="s">
        <v>135</v>
      </c>
      <c r="C34" s="225" t="s">
        <v>136</v>
      </c>
      <c r="D34" s="186">
        <v>198725</v>
      </c>
      <c r="E34" s="186">
        <v>197392</v>
      </c>
      <c r="F34" s="186"/>
      <c r="G34" s="186"/>
      <c r="H34" s="186"/>
      <c r="I34" s="186"/>
      <c r="J34" s="186"/>
      <c r="K34" s="186"/>
      <c r="L34" s="186"/>
      <c r="M34" s="186"/>
      <c r="N34" s="186"/>
      <c r="O34" s="186"/>
      <c r="P34" s="242">
        <v>396117</v>
      </c>
      <c r="Q34" s="229"/>
      <c r="R34" s="229"/>
      <c r="S34" s="232"/>
    </row>
    <row r="35" spans="1:19" s="233" customFormat="1" ht="9">
      <c r="A35" s="228"/>
      <c r="B35" s="211" t="s">
        <v>137</v>
      </c>
      <c r="C35" s="226" t="s">
        <v>138</v>
      </c>
      <c r="D35" s="185">
        <v>38160</v>
      </c>
      <c r="E35" s="185">
        <v>59194</v>
      </c>
      <c r="F35" s="185"/>
      <c r="G35" s="185"/>
      <c r="H35" s="185"/>
      <c r="I35" s="185"/>
      <c r="J35" s="185"/>
      <c r="K35" s="185"/>
      <c r="L35" s="185"/>
      <c r="M35" s="185"/>
      <c r="N35" s="185"/>
      <c r="O35" s="185"/>
      <c r="P35" s="241">
        <v>97354</v>
      </c>
      <c r="Q35" s="229"/>
      <c r="R35" s="229"/>
      <c r="S35" s="232"/>
    </row>
    <row r="36" spans="1:19" s="233" customFormat="1" ht="9">
      <c r="A36" s="228"/>
      <c r="B36" s="214" t="s">
        <v>139</v>
      </c>
      <c r="C36" s="227" t="s">
        <v>140</v>
      </c>
      <c r="D36" s="186">
        <v>0</v>
      </c>
      <c r="E36" s="186">
        <v>0</v>
      </c>
      <c r="F36" s="186"/>
      <c r="G36" s="186"/>
      <c r="H36" s="186"/>
      <c r="I36" s="186"/>
      <c r="J36" s="186"/>
      <c r="K36" s="186"/>
      <c r="L36" s="186"/>
      <c r="M36" s="186"/>
      <c r="N36" s="186"/>
      <c r="O36" s="186"/>
      <c r="P36" s="242">
        <v>0</v>
      </c>
      <c r="Q36" s="229"/>
      <c r="R36" s="229"/>
      <c r="S36" s="232"/>
    </row>
    <row r="37" spans="1:19" s="233" customFormat="1" ht="9">
      <c r="A37" s="228"/>
      <c r="B37" s="243" t="s">
        <v>141</v>
      </c>
      <c r="C37" s="219" t="s">
        <v>142</v>
      </c>
      <c r="D37" s="244">
        <v>6029</v>
      </c>
      <c r="E37" s="244">
        <v>5594</v>
      </c>
      <c r="F37" s="244"/>
      <c r="G37" s="244"/>
      <c r="H37" s="244"/>
      <c r="I37" s="244"/>
      <c r="J37" s="244"/>
      <c r="K37" s="244"/>
      <c r="L37" s="244"/>
      <c r="M37" s="244"/>
      <c r="N37" s="244"/>
      <c r="O37" s="244"/>
      <c r="P37" s="245">
        <v>11623</v>
      </c>
      <c r="Q37" s="229"/>
      <c r="R37" s="229"/>
      <c r="S37" s="232"/>
    </row>
    <row r="38" spans="1:19" s="41" customFormat="1" ht="9" hidden="1">
      <c r="A38" s="40"/>
      <c r="B38" s="61" t="s">
        <v>0</v>
      </c>
      <c r="C38" s="62"/>
      <c r="D38" s="62">
        <v>482446</v>
      </c>
      <c r="E38" s="62">
        <v>471241</v>
      </c>
      <c r="F38" s="62">
        <v>437610</v>
      </c>
      <c r="G38" s="62">
        <v>440921</v>
      </c>
      <c r="H38" s="62">
        <v>448373</v>
      </c>
      <c r="I38" s="62">
        <v>410038</v>
      </c>
      <c r="J38" s="62">
        <v>494015</v>
      </c>
      <c r="K38" s="62">
        <v>445789</v>
      </c>
      <c r="L38" s="62">
        <v>0</v>
      </c>
      <c r="M38" s="62">
        <v>0</v>
      </c>
      <c r="N38" s="62">
        <v>0</v>
      </c>
      <c r="O38" s="62">
        <v>0</v>
      </c>
      <c r="P38" s="63">
        <v>3630433</v>
      </c>
      <c r="Q38" s="46"/>
      <c r="R38" s="46"/>
      <c r="S38" s="49"/>
    </row>
    <row r="39" spans="1:19" s="42" customFormat="1" ht="16.5" customHeight="1">
      <c r="A39" s="40"/>
      <c r="B39" s="371"/>
      <c r="C39" s="371"/>
      <c r="D39" s="371"/>
      <c r="E39" s="371"/>
      <c r="F39" s="371"/>
      <c r="G39" s="371"/>
      <c r="H39" s="371"/>
      <c r="I39" s="371"/>
      <c r="J39" s="371"/>
      <c r="K39" s="371"/>
      <c r="L39" s="371"/>
      <c r="M39" s="371"/>
      <c r="N39" s="371"/>
      <c r="O39" s="371"/>
      <c r="P39" s="371"/>
      <c r="Q39" s="46"/>
      <c r="R39" s="46"/>
      <c r="S39" s="40"/>
    </row>
    <row r="40" spans="1:19" s="42" customFormat="1" ht="9.75" customHeight="1">
      <c r="A40" s="40"/>
      <c r="B40" s="347"/>
      <c r="C40" s="347"/>
      <c r="D40" s="347"/>
      <c r="E40" s="347"/>
      <c r="F40" s="347"/>
      <c r="G40" s="347"/>
      <c r="H40" s="347"/>
      <c r="I40" s="347"/>
      <c r="J40" s="347"/>
      <c r="K40" s="347"/>
      <c r="L40" s="347"/>
      <c r="M40" s="347"/>
      <c r="N40" s="347"/>
      <c r="O40" s="347"/>
      <c r="P40" s="347"/>
      <c r="Q40" s="17"/>
      <c r="R40" s="47"/>
      <c r="S40" s="40"/>
    </row>
    <row r="41" spans="1:19" s="42" customFormat="1" ht="8.25" customHeight="1">
      <c r="A41" s="40"/>
      <c r="B41" s="347"/>
      <c r="C41" s="347"/>
      <c r="D41" s="347"/>
      <c r="E41" s="347"/>
      <c r="F41" s="347"/>
      <c r="G41" s="347"/>
      <c r="H41" s="347"/>
      <c r="I41" s="347"/>
      <c r="J41" s="347"/>
      <c r="K41" s="347"/>
      <c r="L41" s="347"/>
      <c r="M41" s="347"/>
      <c r="N41" s="347"/>
      <c r="O41" s="347"/>
      <c r="P41" s="347"/>
      <c r="Q41" s="17"/>
      <c r="R41" s="47"/>
      <c r="S41" s="40"/>
    </row>
    <row r="42" spans="1:19" s="42" customFormat="1" ht="16.5" customHeight="1">
      <c r="A42" s="40"/>
      <c r="B42" s="336" t="s">
        <v>154</v>
      </c>
      <c r="C42" s="337"/>
      <c r="D42" s="337"/>
      <c r="E42" s="337"/>
      <c r="F42" s="337"/>
      <c r="G42" s="337"/>
      <c r="H42" s="337"/>
      <c r="I42" s="337"/>
      <c r="J42" s="337"/>
      <c r="K42" s="337"/>
      <c r="L42" s="337"/>
      <c r="M42" s="337"/>
      <c r="N42" s="337"/>
      <c r="O42" s="337"/>
      <c r="P42" s="337"/>
      <c r="Q42" s="338"/>
      <c r="R42" s="54"/>
      <c r="S42" s="40"/>
    </row>
    <row r="43" spans="1:19">
      <c r="B43" s="73" t="s">
        <v>6</v>
      </c>
      <c r="C43" s="73" t="s">
        <v>58</v>
      </c>
      <c r="D43" s="136" t="s">
        <v>19</v>
      </c>
      <c r="E43" s="136" t="s">
        <v>20</v>
      </c>
      <c r="F43" s="136" t="s">
        <v>21</v>
      </c>
      <c r="G43" s="136" t="s">
        <v>22</v>
      </c>
      <c r="H43" s="136" t="s">
        <v>23</v>
      </c>
      <c r="I43" s="136" t="s">
        <v>24</v>
      </c>
      <c r="J43" s="136" t="s">
        <v>25</v>
      </c>
      <c r="K43" s="136" t="s">
        <v>26</v>
      </c>
      <c r="L43" s="136" t="s">
        <v>27</v>
      </c>
      <c r="M43" s="136" t="s">
        <v>46</v>
      </c>
      <c r="N43" s="135" t="s">
        <v>47</v>
      </c>
      <c r="O43" s="135" t="s">
        <v>48</v>
      </c>
      <c r="P43" s="136" t="s">
        <v>16</v>
      </c>
      <c r="Q43" s="74" t="s">
        <v>17</v>
      </c>
    </row>
    <row r="44" spans="1:19">
      <c r="B44" s="354" t="s">
        <v>171</v>
      </c>
      <c r="C44" s="355"/>
      <c r="D44" s="355"/>
      <c r="E44" s="355"/>
      <c r="F44" s="355"/>
      <c r="G44" s="355"/>
      <c r="H44" s="355"/>
      <c r="I44" s="355"/>
      <c r="J44" s="355"/>
      <c r="K44" s="355"/>
      <c r="L44" s="355"/>
      <c r="M44" s="355"/>
      <c r="N44" s="355"/>
      <c r="O44" s="355"/>
      <c r="P44" s="355"/>
      <c r="Q44" s="356"/>
    </row>
    <row r="45" spans="1:19">
      <c r="B45" s="197" t="s">
        <v>185</v>
      </c>
      <c r="C45" s="184" t="s">
        <v>130</v>
      </c>
      <c r="D45" s="184">
        <v>63216575.31000001</v>
      </c>
      <c r="E45" s="184">
        <v>57138594.660000011</v>
      </c>
      <c r="F45" s="184"/>
      <c r="G45" s="184"/>
      <c r="H45" s="184"/>
      <c r="I45" s="184"/>
      <c r="J45" s="184"/>
      <c r="K45" s="184"/>
      <c r="L45" s="184"/>
      <c r="M45" s="184"/>
      <c r="N45" s="184"/>
      <c r="O45" s="184"/>
      <c r="P45" s="184">
        <v>120355169.97000003</v>
      </c>
      <c r="Q45" s="248">
        <v>200133.94683551189</v>
      </c>
    </row>
    <row r="46" spans="1:19" s="247" customFormat="1">
      <c r="A46" s="246"/>
      <c r="B46" s="196" t="s">
        <v>125</v>
      </c>
      <c r="C46" s="182" t="s">
        <v>62</v>
      </c>
      <c r="D46" s="182">
        <v>50913583.770000011</v>
      </c>
      <c r="E46" s="182">
        <v>45363622.780000001</v>
      </c>
      <c r="F46" s="182"/>
      <c r="G46" s="182"/>
      <c r="H46" s="182"/>
      <c r="I46" s="182"/>
      <c r="J46" s="182"/>
      <c r="K46" s="182"/>
      <c r="L46" s="182"/>
      <c r="M46" s="182"/>
      <c r="N46" s="182"/>
      <c r="O46" s="182"/>
      <c r="P46" s="182">
        <v>96277206.550000012</v>
      </c>
      <c r="Q46" s="182">
        <v>160087.36417244011</v>
      </c>
    </row>
    <row r="47" spans="1:19" s="247" customFormat="1">
      <c r="A47" s="246"/>
      <c r="B47" s="197" t="s">
        <v>1</v>
      </c>
      <c r="C47" s="184" t="s">
        <v>63</v>
      </c>
      <c r="D47" s="184">
        <v>131600538.72</v>
      </c>
      <c r="E47" s="184">
        <v>122839906.70000002</v>
      </c>
      <c r="F47" s="184"/>
      <c r="G47" s="184"/>
      <c r="H47" s="184"/>
      <c r="I47" s="184"/>
      <c r="J47" s="184"/>
      <c r="K47" s="184"/>
      <c r="L47" s="184"/>
      <c r="M47" s="184"/>
      <c r="N47" s="184"/>
      <c r="O47" s="184"/>
      <c r="P47" s="184">
        <v>254440445.42000002</v>
      </c>
      <c r="Q47" s="248">
        <v>423148.31046751875</v>
      </c>
    </row>
    <row r="48" spans="1:19" s="247" customFormat="1">
      <c r="A48" s="246"/>
      <c r="B48" s="198" t="s">
        <v>49</v>
      </c>
      <c r="C48" s="182" t="s">
        <v>64</v>
      </c>
      <c r="D48" s="182">
        <v>61435965.780000009</v>
      </c>
      <c r="E48" s="182">
        <v>59570024.220000006</v>
      </c>
      <c r="F48" s="182"/>
      <c r="G48" s="182"/>
      <c r="H48" s="182"/>
      <c r="I48" s="182"/>
      <c r="J48" s="182"/>
      <c r="K48" s="182"/>
      <c r="L48" s="182"/>
      <c r="M48" s="182"/>
      <c r="N48" s="182"/>
      <c r="O48" s="182"/>
      <c r="P48" s="183">
        <v>121005990.00000001</v>
      </c>
      <c r="Q48" s="249">
        <v>201267.20478062186</v>
      </c>
    </row>
    <row r="49" spans="1:17" s="247" customFormat="1">
      <c r="A49" s="246"/>
      <c r="B49" s="197" t="s">
        <v>152</v>
      </c>
      <c r="C49" s="184" t="s">
        <v>153</v>
      </c>
      <c r="D49" s="184">
        <v>45160338.930000007</v>
      </c>
      <c r="E49" s="184">
        <v>48414440.900000006</v>
      </c>
      <c r="F49" s="184"/>
      <c r="G49" s="184"/>
      <c r="H49" s="184"/>
      <c r="I49" s="184"/>
      <c r="J49" s="184"/>
      <c r="K49" s="184"/>
      <c r="L49" s="184"/>
      <c r="M49" s="184"/>
      <c r="N49" s="184"/>
      <c r="O49" s="184"/>
      <c r="P49" s="184">
        <v>93574779.830000013</v>
      </c>
      <c r="Q49" s="248">
        <v>155697.80996521458</v>
      </c>
    </row>
    <row r="50" spans="1:17" s="247" customFormat="1">
      <c r="A50" s="246"/>
      <c r="B50" s="196" t="s">
        <v>18</v>
      </c>
      <c r="C50" s="182" t="s">
        <v>65</v>
      </c>
      <c r="D50" s="182">
        <v>80002358.310000017</v>
      </c>
      <c r="E50" s="182">
        <v>88289226.760000005</v>
      </c>
      <c r="F50" s="182"/>
      <c r="G50" s="182"/>
      <c r="H50" s="182"/>
      <c r="I50" s="182"/>
      <c r="J50" s="182"/>
      <c r="K50" s="182"/>
      <c r="L50" s="182"/>
      <c r="M50" s="182"/>
      <c r="N50" s="182"/>
      <c r="O50" s="182"/>
      <c r="P50" s="183">
        <v>168291585.07000002</v>
      </c>
      <c r="Q50" s="249">
        <v>280047.35955564957</v>
      </c>
    </row>
    <row r="51" spans="1:17" s="247" customFormat="1">
      <c r="A51" s="246"/>
      <c r="B51" s="197" t="s">
        <v>76</v>
      </c>
      <c r="C51" s="184" t="s">
        <v>66</v>
      </c>
      <c r="D51" s="184">
        <v>107419137.21000001</v>
      </c>
      <c r="E51" s="184">
        <v>99678728.100000024</v>
      </c>
      <c r="F51" s="184"/>
      <c r="G51" s="184"/>
      <c r="H51" s="184"/>
      <c r="I51" s="184"/>
      <c r="J51" s="184"/>
      <c r="K51" s="184"/>
      <c r="L51" s="184"/>
      <c r="M51" s="184"/>
      <c r="N51" s="184"/>
      <c r="O51" s="184"/>
      <c r="P51" s="184">
        <v>207097865.31000003</v>
      </c>
      <c r="Q51" s="248">
        <v>344407.69110438752</v>
      </c>
    </row>
    <row r="52" spans="1:17" s="247" customFormat="1">
      <c r="A52" s="246"/>
      <c r="B52" s="196" t="s">
        <v>126</v>
      </c>
      <c r="C52" s="182" t="s">
        <v>67</v>
      </c>
      <c r="D52" s="182">
        <v>224445666.69</v>
      </c>
      <c r="E52" s="182">
        <v>209923302.54000002</v>
      </c>
      <c r="F52" s="182"/>
      <c r="G52" s="182"/>
      <c r="H52" s="182"/>
      <c r="I52" s="182"/>
      <c r="J52" s="182"/>
      <c r="K52" s="182"/>
      <c r="L52" s="182"/>
      <c r="M52" s="182"/>
      <c r="N52" s="182"/>
      <c r="O52" s="182"/>
      <c r="P52" s="183">
        <v>434368969.23000002</v>
      </c>
      <c r="Q52" s="249">
        <v>722384.44980684435</v>
      </c>
    </row>
    <row r="53" spans="1:17" s="247" customFormat="1">
      <c r="A53" s="246"/>
      <c r="B53" s="197" t="s">
        <v>2</v>
      </c>
      <c r="C53" s="184" t="s">
        <v>68</v>
      </c>
      <c r="D53" s="184">
        <v>27640589.34</v>
      </c>
      <c r="E53" s="184">
        <v>30392869.500000004</v>
      </c>
      <c r="F53" s="184"/>
      <c r="G53" s="184"/>
      <c r="H53" s="184"/>
      <c r="I53" s="184"/>
      <c r="J53" s="184"/>
      <c r="K53" s="184"/>
      <c r="L53" s="184"/>
      <c r="M53" s="184"/>
      <c r="N53" s="184"/>
      <c r="O53" s="184"/>
      <c r="P53" s="184">
        <v>58033458.840000004</v>
      </c>
      <c r="Q53" s="248">
        <v>96569.913148449428</v>
      </c>
    </row>
    <row r="54" spans="1:17" s="247" customFormat="1">
      <c r="A54" s="246"/>
      <c r="B54" s="211" t="s">
        <v>3</v>
      </c>
      <c r="C54" s="185" t="s">
        <v>69</v>
      </c>
      <c r="D54" s="185">
        <v>64246761.600000001</v>
      </c>
      <c r="E54" s="185">
        <v>58624468.280000009</v>
      </c>
      <c r="F54" s="185"/>
      <c r="G54" s="185"/>
      <c r="H54" s="185"/>
      <c r="I54" s="185"/>
      <c r="J54" s="185"/>
      <c r="K54" s="185"/>
      <c r="L54" s="185"/>
      <c r="M54" s="185"/>
      <c r="N54" s="185"/>
      <c r="O54" s="185"/>
      <c r="P54" s="185">
        <v>122871229.88000001</v>
      </c>
      <c r="Q54" s="241">
        <v>204324.81145626894</v>
      </c>
    </row>
    <row r="55" spans="1:17" s="247" customFormat="1">
      <c r="A55" s="246"/>
      <c r="B55" s="214" t="s">
        <v>127</v>
      </c>
      <c r="C55" s="186" t="s">
        <v>70</v>
      </c>
      <c r="D55" s="186">
        <v>214407110.19</v>
      </c>
      <c r="E55" s="186">
        <v>204793579.20000005</v>
      </c>
      <c r="F55" s="186"/>
      <c r="G55" s="186"/>
      <c r="H55" s="186"/>
      <c r="I55" s="186"/>
      <c r="J55" s="186"/>
      <c r="K55" s="186"/>
      <c r="L55" s="186"/>
      <c r="M55" s="186"/>
      <c r="N55" s="186"/>
      <c r="O55" s="186"/>
      <c r="P55" s="187">
        <v>419200689.39000005</v>
      </c>
      <c r="Q55" s="242">
        <v>697211.51255461818</v>
      </c>
    </row>
    <row r="56" spans="1:17" s="247" customFormat="1">
      <c r="A56" s="246"/>
      <c r="B56" s="211" t="s">
        <v>7</v>
      </c>
      <c r="C56" s="185" t="s">
        <v>71</v>
      </c>
      <c r="D56" s="185">
        <v>41585954.550000004</v>
      </c>
      <c r="E56" s="185">
        <v>44487253.859999999</v>
      </c>
      <c r="F56" s="185"/>
      <c r="G56" s="185"/>
      <c r="H56" s="185"/>
      <c r="I56" s="185"/>
      <c r="J56" s="185"/>
      <c r="K56" s="185"/>
      <c r="L56" s="185"/>
      <c r="M56" s="185"/>
      <c r="N56" s="185"/>
      <c r="O56" s="185"/>
      <c r="P56" s="185">
        <v>86073208.409999996</v>
      </c>
      <c r="Q56" s="241">
        <v>143214.94152521974</v>
      </c>
    </row>
    <row r="57" spans="1:17" s="247" customFormat="1">
      <c r="A57" s="246"/>
      <c r="B57" s="214" t="s">
        <v>8</v>
      </c>
      <c r="C57" s="186" t="s">
        <v>72</v>
      </c>
      <c r="D57" s="186">
        <v>123362339.73</v>
      </c>
      <c r="E57" s="186">
        <v>113542489.06000002</v>
      </c>
      <c r="F57" s="186"/>
      <c r="G57" s="186"/>
      <c r="H57" s="186"/>
      <c r="I57" s="186"/>
      <c r="J57" s="186"/>
      <c r="K57" s="186"/>
      <c r="L57" s="186"/>
      <c r="M57" s="186"/>
      <c r="N57" s="186"/>
      <c r="O57" s="186"/>
      <c r="P57" s="187">
        <v>236904828.79000002</v>
      </c>
      <c r="Q57" s="242">
        <v>393965.63218504773</v>
      </c>
    </row>
    <row r="58" spans="1:17" s="247" customFormat="1">
      <c r="A58" s="246"/>
      <c r="B58" s="211" t="s">
        <v>9</v>
      </c>
      <c r="C58" s="185" t="s">
        <v>73</v>
      </c>
      <c r="D58" s="185">
        <v>83896001.700000003</v>
      </c>
      <c r="E58" s="185">
        <v>92522813.460000008</v>
      </c>
      <c r="F58" s="185"/>
      <c r="G58" s="185"/>
      <c r="H58" s="185"/>
      <c r="I58" s="185"/>
      <c r="J58" s="185"/>
      <c r="K58" s="185"/>
      <c r="L58" s="185"/>
      <c r="M58" s="185"/>
      <c r="N58" s="185"/>
      <c r="O58" s="185"/>
      <c r="P58" s="185">
        <v>176418815.16000003</v>
      </c>
      <c r="Q58" s="241">
        <v>293570.83680772298</v>
      </c>
    </row>
    <row r="59" spans="1:17" s="247" customFormat="1">
      <c r="A59" s="246"/>
      <c r="B59" s="250" t="s">
        <v>128</v>
      </c>
      <c r="C59" s="186" t="s">
        <v>74</v>
      </c>
      <c r="D59" s="186">
        <v>51769329.570000008</v>
      </c>
      <c r="E59" s="186">
        <v>53356370.900000006</v>
      </c>
      <c r="F59" s="186"/>
      <c r="G59" s="186"/>
      <c r="H59" s="186"/>
      <c r="I59" s="186"/>
      <c r="J59" s="186"/>
      <c r="K59" s="186"/>
      <c r="L59" s="186"/>
      <c r="M59" s="186"/>
      <c r="N59" s="186"/>
      <c r="O59" s="186"/>
      <c r="P59" s="187">
        <v>105125700.47000001</v>
      </c>
      <c r="Q59" s="242">
        <v>174892.35890629023</v>
      </c>
    </row>
    <row r="60" spans="1:17" s="247" customFormat="1">
      <c r="A60" s="246"/>
      <c r="B60" s="211" t="s">
        <v>90</v>
      </c>
      <c r="C60" s="185" t="s">
        <v>91</v>
      </c>
      <c r="D60" s="185">
        <v>28795846.170000002</v>
      </c>
      <c r="E60" s="185">
        <v>31839207.68</v>
      </c>
      <c r="F60" s="185"/>
      <c r="G60" s="185"/>
      <c r="H60" s="185"/>
      <c r="I60" s="185"/>
      <c r="J60" s="185"/>
      <c r="K60" s="185"/>
      <c r="L60" s="185"/>
      <c r="M60" s="185"/>
      <c r="N60" s="185"/>
      <c r="O60" s="185"/>
      <c r="P60" s="185">
        <v>60635053.850000001</v>
      </c>
      <c r="Q60" s="241">
        <v>100901.08372160804</v>
      </c>
    </row>
    <row r="61" spans="1:17" s="247" customFormat="1">
      <c r="A61" s="246"/>
      <c r="B61" s="250" t="s">
        <v>88</v>
      </c>
      <c r="C61" s="186" t="s">
        <v>89</v>
      </c>
      <c r="D61" s="186">
        <v>33762463.140000001</v>
      </c>
      <c r="E61" s="186">
        <v>30448878.040000003</v>
      </c>
      <c r="F61" s="186"/>
      <c r="G61" s="186"/>
      <c r="H61" s="186"/>
      <c r="I61" s="186"/>
      <c r="J61" s="186"/>
      <c r="K61" s="186"/>
      <c r="L61" s="186"/>
      <c r="M61" s="186"/>
      <c r="N61" s="186"/>
      <c r="O61" s="186"/>
      <c r="P61" s="187">
        <v>64211341.180000007</v>
      </c>
      <c r="Q61" s="242">
        <v>106773.69797371536</v>
      </c>
    </row>
    <row r="62" spans="1:17" s="247" customFormat="1">
      <c r="A62" s="246"/>
      <c r="B62" s="211" t="s">
        <v>10</v>
      </c>
      <c r="C62" s="185" t="s">
        <v>75</v>
      </c>
      <c r="D62" s="185">
        <v>114900330.30000001</v>
      </c>
      <c r="E62" s="185">
        <v>100350830.58</v>
      </c>
      <c r="F62" s="185"/>
      <c r="G62" s="185"/>
      <c r="H62" s="185"/>
      <c r="I62" s="185"/>
      <c r="J62" s="185"/>
      <c r="K62" s="185"/>
      <c r="L62" s="185"/>
      <c r="M62" s="185"/>
      <c r="N62" s="185"/>
      <c r="O62" s="185"/>
      <c r="P62" s="185">
        <v>215251160.88</v>
      </c>
      <c r="Q62" s="241">
        <v>357888.57791911071</v>
      </c>
    </row>
    <row r="63" spans="1:17">
      <c r="B63" s="128" t="s">
        <v>0</v>
      </c>
      <c r="C63" s="64"/>
      <c r="D63" s="64">
        <v>1548560891.0100002</v>
      </c>
      <c r="E63" s="64">
        <v>1491576607.2200003</v>
      </c>
      <c r="F63" s="64"/>
      <c r="G63" s="64"/>
      <c r="H63" s="64"/>
      <c r="I63" s="64"/>
      <c r="J63" s="64"/>
      <c r="K63" s="64"/>
      <c r="L63" s="64"/>
      <c r="M63" s="64"/>
      <c r="N63" s="64"/>
      <c r="O63" s="64"/>
      <c r="P63" s="64">
        <v>3040137498.2299995</v>
      </c>
      <c r="Q63" s="98">
        <v>5056487.5028862404</v>
      </c>
    </row>
    <row r="64" spans="1:17">
      <c r="B64" s="128" t="s">
        <v>5</v>
      </c>
      <c r="C64" s="64"/>
      <c r="D64" s="64">
        <v>2557364.4427361158</v>
      </c>
      <c r="E64" s="64">
        <v>2499123.0601501241</v>
      </c>
      <c r="F64" s="64"/>
      <c r="G64" s="64"/>
      <c r="H64" s="64"/>
      <c r="I64" s="64"/>
      <c r="J64" s="64"/>
      <c r="K64" s="64"/>
      <c r="L64" s="64"/>
      <c r="M64" s="64"/>
      <c r="N64" s="64"/>
      <c r="O64" s="64"/>
      <c r="P64" s="64">
        <v>5056487.5028862394</v>
      </c>
      <c r="Q64" s="129"/>
    </row>
    <row r="65" spans="1:17">
      <c r="B65" s="128" t="s">
        <v>15</v>
      </c>
      <c r="C65" s="64"/>
      <c r="D65" s="166">
        <v>605.53</v>
      </c>
      <c r="E65" s="166">
        <v>596.84</v>
      </c>
      <c r="F65" s="166"/>
      <c r="G65" s="166"/>
      <c r="H65" s="166"/>
      <c r="I65" s="166"/>
      <c r="J65" s="166"/>
      <c r="K65" s="166"/>
      <c r="L65" s="166"/>
      <c r="M65" s="166"/>
      <c r="N65" s="166"/>
      <c r="O65" s="166"/>
      <c r="P65" s="166"/>
      <c r="Q65" s="129"/>
    </row>
    <row r="66" spans="1:17" s="161" customFormat="1" ht="30" customHeight="1">
      <c r="A66" s="160"/>
      <c r="B66" s="165"/>
      <c r="C66" s="165"/>
      <c r="D66" s="165"/>
      <c r="E66" s="165"/>
      <c r="F66" s="165"/>
      <c r="G66" s="165"/>
      <c r="H66" s="165"/>
      <c r="I66" s="165"/>
      <c r="J66" s="165"/>
      <c r="K66" s="165"/>
      <c r="L66" s="165"/>
      <c r="M66" s="165"/>
      <c r="N66" s="165"/>
      <c r="O66" s="165"/>
      <c r="P66" s="165"/>
      <c r="Q66" s="165"/>
    </row>
    <row r="67" spans="1:17" ht="15" customHeight="1">
      <c r="B67" s="354" t="s">
        <v>155</v>
      </c>
      <c r="C67" s="355"/>
      <c r="D67" s="355"/>
      <c r="E67" s="355"/>
      <c r="F67" s="355"/>
      <c r="G67" s="355"/>
      <c r="H67" s="355"/>
      <c r="I67" s="355"/>
      <c r="J67" s="355"/>
      <c r="K67" s="355"/>
      <c r="L67" s="355"/>
      <c r="M67" s="355"/>
      <c r="N67" s="355"/>
      <c r="O67" s="355"/>
      <c r="P67" s="355"/>
      <c r="Q67" s="356"/>
    </row>
    <row r="68" spans="1:17">
      <c r="B68" s="73" t="s">
        <v>6</v>
      </c>
      <c r="C68" s="136" t="s">
        <v>58</v>
      </c>
      <c r="D68" s="136" t="s">
        <v>19</v>
      </c>
      <c r="E68" s="136" t="s">
        <v>20</v>
      </c>
      <c r="F68" s="136" t="s">
        <v>21</v>
      </c>
      <c r="G68" s="136" t="s">
        <v>22</v>
      </c>
      <c r="H68" s="136" t="s">
        <v>23</v>
      </c>
      <c r="I68" s="136" t="s">
        <v>24</v>
      </c>
      <c r="J68" s="136" t="s">
        <v>25</v>
      </c>
      <c r="K68" s="136" t="s">
        <v>26</v>
      </c>
      <c r="L68" s="136" t="s">
        <v>27</v>
      </c>
      <c r="M68" s="136" t="s">
        <v>46</v>
      </c>
      <c r="N68" s="135" t="s">
        <v>47</v>
      </c>
      <c r="O68" s="135" t="s">
        <v>48</v>
      </c>
      <c r="P68" s="136" t="s">
        <v>156</v>
      </c>
      <c r="Q68" s="74" t="s">
        <v>157</v>
      </c>
    </row>
    <row r="69" spans="1:17">
      <c r="B69" s="354" t="s">
        <v>171</v>
      </c>
      <c r="C69" s="355"/>
      <c r="D69" s="355"/>
      <c r="E69" s="355"/>
      <c r="F69" s="355"/>
      <c r="G69" s="355"/>
      <c r="H69" s="355"/>
      <c r="I69" s="355"/>
      <c r="J69" s="355"/>
      <c r="K69" s="355"/>
      <c r="L69" s="355"/>
      <c r="M69" s="355"/>
      <c r="N69" s="355"/>
      <c r="O69" s="355"/>
      <c r="P69" s="355"/>
      <c r="Q69" s="356"/>
    </row>
    <row r="70" spans="1:17">
      <c r="B70" s="197" t="s">
        <v>185</v>
      </c>
      <c r="C70" s="184" t="s">
        <v>130</v>
      </c>
      <c r="D70" s="184">
        <v>16739.990784609778</v>
      </c>
      <c r="E70" s="184">
        <v>18855.547194833649</v>
      </c>
      <c r="F70" s="184" t="s">
        <v>179</v>
      </c>
      <c r="G70" s="184" t="s">
        <v>179</v>
      </c>
      <c r="H70" s="184" t="s">
        <v>179</v>
      </c>
      <c r="I70" s="184" t="s">
        <v>179</v>
      </c>
      <c r="J70" s="184" t="s">
        <v>179</v>
      </c>
      <c r="K70" s="184" t="s">
        <v>179</v>
      </c>
      <c r="L70" s="184" t="s">
        <v>179</v>
      </c>
      <c r="M70" s="184" t="s">
        <v>179</v>
      </c>
      <c r="N70" s="184" t="s">
        <v>179</v>
      </c>
      <c r="O70" s="184" t="s">
        <v>179</v>
      </c>
      <c r="P70" s="184">
        <v>17743.823748290015</v>
      </c>
      <c r="Q70" s="251">
        <v>29.518094522149184</v>
      </c>
    </row>
    <row r="71" spans="1:17" s="247" customFormat="1">
      <c r="A71" s="246"/>
      <c r="B71" s="196" t="s">
        <v>125</v>
      </c>
      <c r="C71" s="182" t="s">
        <v>62</v>
      </c>
      <c r="D71" s="182">
        <v>62077.860947701854</v>
      </c>
      <c r="E71" s="182">
        <v>57061.256155131094</v>
      </c>
      <c r="F71" s="182" t="s">
        <v>179</v>
      </c>
      <c r="G71" s="182" t="s">
        <v>179</v>
      </c>
      <c r="H71" s="182" t="s">
        <v>179</v>
      </c>
      <c r="I71" s="182" t="s">
        <v>179</v>
      </c>
      <c r="J71" s="182" t="s">
        <v>179</v>
      </c>
      <c r="K71" s="182" t="s">
        <v>179</v>
      </c>
      <c r="L71" s="182" t="s">
        <v>179</v>
      </c>
      <c r="M71" s="182" t="s">
        <v>179</v>
      </c>
      <c r="N71" s="182" t="s">
        <v>179</v>
      </c>
      <c r="O71" s="182" t="s">
        <v>179</v>
      </c>
      <c r="P71" s="182">
        <v>59715.40006156372</v>
      </c>
      <c r="Q71" s="182">
        <v>99.262882562574035</v>
      </c>
    </row>
    <row r="72" spans="1:17" s="247" customFormat="1">
      <c r="A72" s="246"/>
      <c r="B72" s="197" t="s">
        <v>1</v>
      </c>
      <c r="C72" s="184" t="s">
        <v>63</v>
      </c>
      <c r="D72" s="184">
        <v>52147.131302521011</v>
      </c>
      <c r="E72" s="184">
        <v>53167.613571141206</v>
      </c>
      <c r="F72" s="184" t="s">
        <v>179</v>
      </c>
      <c r="G72" s="184" t="s">
        <v>179</v>
      </c>
      <c r="H72" s="184" t="s">
        <v>179</v>
      </c>
      <c r="I72" s="184" t="s">
        <v>179</v>
      </c>
      <c r="J72" s="184" t="s">
        <v>179</v>
      </c>
      <c r="K72" s="184" t="s">
        <v>179</v>
      </c>
      <c r="L72" s="184" t="s">
        <v>179</v>
      </c>
      <c r="M72" s="184" t="s">
        <v>179</v>
      </c>
      <c r="N72" s="184" t="s">
        <v>179</v>
      </c>
      <c r="O72" s="184" t="s">
        <v>179</v>
      </c>
      <c r="P72" s="184">
        <v>52639.549754752879</v>
      </c>
      <c r="Q72" s="251">
        <v>87.548247669633142</v>
      </c>
    </row>
    <row r="73" spans="1:17" s="247" customFormat="1">
      <c r="A73" s="246"/>
      <c r="B73" s="198" t="s">
        <v>49</v>
      </c>
      <c r="C73" s="182" t="s">
        <v>64</v>
      </c>
      <c r="D73" s="182">
        <v>51982.105807350265</v>
      </c>
      <c r="E73" s="182">
        <v>49786.202256512363</v>
      </c>
      <c r="F73" s="182" t="s">
        <v>179</v>
      </c>
      <c r="G73" s="182" t="s">
        <v>179</v>
      </c>
      <c r="H73" s="182" t="s">
        <v>179</v>
      </c>
      <c r="I73" s="182" t="s">
        <v>179</v>
      </c>
      <c r="J73" s="182" t="s">
        <v>179</v>
      </c>
      <c r="K73" s="182" t="s">
        <v>179</v>
      </c>
      <c r="L73" s="182" t="s">
        <v>179</v>
      </c>
      <c r="M73" s="182" t="s">
        <v>179</v>
      </c>
      <c r="N73" s="182" t="s">
        <v>179</v>
      </c>
      <c r="O73" s="182" t="s">
        <v>179</v>
      </c>
      <c r="P73" s="183">
        <v>50901.633058480962</v>
      </c>
      <c r="Q73" s="252">
        <v>84.650317943460522</v>
      </c>
    </row>
    <row r="74" spans="1:17" s="247" customFormat="1">
      <c r="A74" s="246"/>
      <c r="B74" s="197" t="s">
        <v>152</v>
      </c>
      <c r="C74" s="184" t="s">
        <v>153</v>
      </c>
      <c r="D74" s="184">
        <v>22554.897747977553</v>
      </c>
      <c r="E74" s="184">
        <v>18806.093092888739</v>
      </c>
      <c r="F74" s="184" t="s">
        <v>179</v>
      </c>
      <c r="G74" s="184" t="s">
        <v>179</v>
      </c>
      <c r="H74" s="184" t="s">
        <v>179</v>
      </c>
      <c r="I74" s="184" t="s">
        <v>179</v>
      </c>
      <c r="J74" s="184" t="s">
        <v>179</v>
      </c>
      <c r="K74" s="184" t="s">
        <v>179</v>
      </c>
      <c r="L74" s="184" t="s">
        <v>179</v>
      </c>
      <c r="M74" s="184" t="s">
        <v>179</v>
      </c>
      <c r="N74" s="184" t="s">
        <v>179</v>
      </c>
      <c r="O74" s="184" t="s">
        <v>179</v>
      </c>
      <c r="P74" s="184">
        <v>20616.247536599098</v>
      </c>
      <c r="Q74" s="251">
        <v>34.280463040864056</v>
      </c>
    </row>
    <row r="75" spans="1:17" s="247" customFormat="1">
      <c r="A75" s="246"/>
      <c r="B75" s="196" t="s">
        <v>18</v>
      </c>
      <c r="C75" s="182" t="s">
        <v>65</v>
      </c>
      <c r="D75" s="182">
        <v>35051.694573579625</v>
      </c>
      <c r="E75" s="182">
        <v>30217.82957683409</v>
      </c>
      <c r="F75" s="182" t="s">
        <v>179</v>
      </c>
      <c r="G75" s="182" t="s">
        <v>179</v>
      </c>
      <c r="H75" s="182" t="s">
        <v>179</v>
      </c>
      <c r="I75" s="182" t="s">
        <v>179</v>
      </c>
      <c r="J75" s="182" t="s">
        <v>179</v>
      </c>
      <c r="K75" s="182" t="s">
        <v>179</v>
      </c>
      <c r="L75" s="182" t="s">
        <v>179</v>
      </c>
      <c r="M75" s="182" t="s">
        <v>179</v>
      </c>
      <c r="N75" s="182" t="s">
        <v>179</v>
      </c>
      <c r="O75" s="182" t="s">
        <v>179</v>
      </c>
      <c r="P75" s="183">
        <v>32516.954055376187</v>
      </c>
      <c r="Q75" s="252">
        <v>54.08099157756827</v>
      </c>
    </row>
    <row r="76" spans="1:17" s="247" customFormat="1">
      <c r="A76" s="246"/>
      <c r="B76" s="197" t="s">
        <v>76</v>
      </c>
      <c r="C76" s="184" t="s">
        <v>66</v>
      </c>
      <c r="D76" s="184">
        <v>109258.33403805496</v>
      </c>
      <c r="E76" s="184">
        <v>98695.423632457445</v>
      </c>
      <c r="F76" s="184" t="s">
        <v>179</v>
      </c>
      <c r="G76" s="184" t="s">
        <v>179</v>
      </c>
      <c r="H76" s="184" t="s">
        <v>179</v>
      </c>
      <c r="I76" s="184" t="s">
        <v>179</v>
      </c>
      <c r="J76" s="184" t="s">
        <v>179</v>
      </c>
      <c r="K76" s="184" t="s">
        <v>179</v>
      </c>
      <c r="L76" s="184" t="s">
        <v>179</v>
      </c>
      <c r="M76" s="184" t="s">
        <v>179</v>
      </c>
      <c r="N76" s="184" t="s">
        <v>179</v>
      </c>
      <c r="O76" s="184" t="s">
        <v>179</v>
      </c>
      <c r="P76" s="184">
        <v>104176.91105387012</v>
      </c>
      <c r="Q76" s="251">
        <v>173.1841553788893</v>
      </c>
    </row>
    <row r="77" spans="1:17" s="247" customFormat="1">
      <c r="A77" s="246"/>
      <c r="B77" s="196" t="s">
        <v>126</v>
      </c>
      <c r="C77" s="182" t="s">
        <v>67</v>
      </c>
      <c r="D77" s="182">
        <v>95964.989984309243</v>
      </c>
      <c r="E77" s="182">
        <v>93629.963808716668</v>
      </c>
      <c r="F77" s="182" t="s">
        <v>179</v>
      </c>
      <c r="G77" s="182" t="s">
        <v>179</v>
      </c>
      <c r="H77" s="182" t="s">
        <v>179</v>
      </c>
      <c r="I77" s="182" t="s">
        <v>179</v>
      </c>
      <c r="J77" s="182" t="s">
        <v>179</v>
      </c>
      <c r="K77" s="182" t="s">
        <v>179</v>
      </c>
      <c r="L77" s="182" t="s">
        <v>179</v>
      </c>
      <c r="M77" s="182" t="s">
        <v>179</v>
      </c>
      <c r="N77" s="182" t="s">
        <v>179</v>
      </c>
      <c r="O77" s="182" t="s">
        <v>179</v>
      </c>
      <c r="P77" s="183">
        <v>94837.093215070883</v>
      </c>
      <c r="Q77" s="252">
        <v>157.7057965527512</v>
      </c>
    </row>
    <row r="78" spans="1:17" s="247" customFormat="1">
      <c r="A78" s="246"/>
      <c r="B78" s="197" t="s">
        <v>2</v>
      </c>
      <c r="C78" s="184" t="s">
        <v>68</v>
      </c>
      <c r="D78" s="184">
        <v>72699.574541557507</v>
      </c>
      <c r="E78" s="184">
        <v>60837.28758807588</v>
      </c>
      <c r="F78" s="184" t="s">
        <v>179</v>
      </c>
      <c r="G78" s="184" t="s">
        <v>179</v>
      </c>
      <c r="H78" s="184" t="s">
        <v>179</v>
      </c>
      <c r="I78" s="184" t="s">
        <v>179</v>
      </c>
      <c r="J78" s="184" t="s">
        <v>179</v>
      </c>
      <c r="K78" s="184" t="s">
        <v>179</v>
      </c>
      <c r="L78" s="184" t="s">
        <v>179</v>
      </c>
      <c r="M78" s="184" t="s">
        <v>179</v>
      </c>
      <c r="N78" s="184" t="s">
        <v>179</v>
      </c>
      <c r="O78" s="184" t="s">
        <v>179</v>
      </c>
      <c r="P78" s="184">
        <v>66490.09845088805</v>
      </c>
      <c r="Q78" s="251">
        <v>110.57053871718033</v>
      </c>
    </row>
    <row r="79" spans="1:17" s="247" customFormat="1">
      <c r="A79" s="246"/>
      <c r="B79" s="211" t="s">
        <v>3</v>
      </c>
      <c r="C79" s="185" t="s">
        <v>69</v>
      </c>
      <c r="D79" s="185">
        <v>48540.242264344262</v>
      </c>
      <c r="E79" s="185">
        <v>53088.623918174664</v>
      </c>
      <c r="F79" s="185" t="s">
        <v>179</v>
      </c>
      <c r="G79" s="185" t="s">
        <v>179</v>
      </c>
      <c r="H79" s="185" t="s">
        <v>179</v>
      </c>
      <c r="I79" s="185" t="s">
        <v>179</v>
      </c>
      <c r="J79" s="185" t="s">
        <v>179</v>
      </c>
      <c r="K79" s="185" t="s">
        <v>179</v>
      </c>
      <c r="L79" s="185" t="s">
        <v>179</v>
      </c>
      <c r="M79" s="185" t="s">
        <v>179</v>
      </c>
      <c r="N79" s="185" t="s">
        <v>179</v>
      </c>
      <c r="O79" s="185" t="s">
        <v>179</v>
      </c>
      <c r="P79" s="185">
        <v>50709.23789998392</v>
      </c>
      <c r="Q79" s="253">
        <v>84.352296654631303</v>
      </c>
    </row>
    <row r="80" spans="1:17" s="247" customFormat="1">
      <c r="A80" s="246"/>
      <c r="B80" s="214" t="s">
        <v>127</v>
      </c>
      <c r="C80" s="186" t="s">
        <v>70</v>
      </c>
      <c r="D80" s="186">
        <v>49495.62255345931</v>
      </c>
      <c r="E80" s="186">
        <v>46760.675289575287</v>
      </c>
      <c r="F80" s="186" t="s">
        <v>179</v>
      </c>
      <c r="G80" s="186" t="s">
        <v>179</v>
      </c>
      <c r="H80" s="186" t="s">
        <v>179</v>
      </c>
      <c r="I80" s="186" t="s">
        <v>179</v>
      </c>
      <c r="J80" s="186" t="s">
        <v>179</v>
      </c>
      <c r="K80" s="186" t="s">
        <v>179</v>
      </c>
      <c r="L80" s="186" t="s">
        <v>179</v>
      </c>
      <c r="M80" s="186" t="s">
        <v>179</v>
      </c>
      <c r="N80" s="186" t="s">
        <v>179</v>
      </c>
      <c r="O80" s="186" t="s">
        <v>179</v>
      </c>
      <c r="P80" s="187">
        <v>48160.191951485824</v>
      </c>
      <c r="Q80" s="254">
        <v>80.082957525439255</v>
      </c>
    </row>
    <row r="81" spans="1:17" s="247" customFormat="1">
      <c r="A81" s="246"/>
      <c r="B81" s="211" t="s">
        <v>7</v>
      </c>
      <c r="C81" s="185" t="s">
        <v>71</v>
      </c>
      <c r="D81" s="185">
        <v>32527.787732489116</v>
      </c>
      <c r="E81" s="185">
        <v>30783.484336814043</v>
      </c>
      <c r="F81" s="185" t="s">
        <v>179</v>
      </c>
      <c r="G81" s="185" t="s">
        <v>179</v>
      </c>
      <c r="H81" s="185" t="s">
        <v>179</v>
      </c>
      <c r="I81" s="185" t="s">
        <v>179</v>
      </c>
      <c r="J81" s="185" t="s">
        <v>179</v>
      </c>
      <c r="K81" s="185" t="s">
        <v>179</v>
      </c>
      <c r="L81" s="185" t="s">
        <v>179</v>
      </c>
      <c r="M81" s="185" t="s">
        <v>179</v>
      </c>
      <c r="N81" s="185" t="s">
        <v>179</v>
      </c>
      <c r="O81" s="185" t="s">
        <v>179</v>
      </c>
      <c r="P81" s="185">
        <v>31626.67331088836</v>
      </c>
      <c r="Q81" s="253">
        <v>52.612124007425962</v>
      </c>
    </row>
    <row r="82" spans="1:17" s="247" customFormat="1">
      <c r="A82" s="246"/>
      <c r="B82" s="214" t="s">
        <v>8</v>
      </c>
      <c r="C82" s="186" t="s">
        <v>72</v>
      </c>
      <c r="D82" s="186">
        <v>43682.602545289614</v>
      </c>
      <c r="E82" s="186">
        <v>42913.929576647417</v>
      </c>
      <c r="F82" s="186" t="s">
        <v>179</v>
      </c>
      <c r="G82" s="186" t="s">
        <v>179</v>
      </c>
      <c r="H82" s="186" t="s">
        <v>179</v>
      </c>
      <c r="I82" s="186" t="s">
        <v>179</v>
      </c>
      <c r="J82" s="186" t="s">
        <v>179</v>
      </c>
      <c r="K82" s="186" t="s">
        <v>179</v>
      </c>
      <c r="L82" s="186" t="s">
        <v>179</v>
      </c>
      <c r="M82" s="186" t="s">
        <v>179</v>
      </c>
      <c r="N82" s="186" t="s">
        <v>179</v>
      </c>
      <c r="O82" s="186" t="s">
        <v>179</v>
      </c>
      <c r="P82" s="187">
        <v>43314.388705103971</v>
      </c>
      <c r="Q82" s="254">
        <v>72.025658383949192</v>
      </c>
    </row>
    <row r="83" spans="1:17" s="247" customFormat="1">
      <c r="A83" s="246"/>
      <c r="B83" s="211" t="s">
        <v>9</v>
      </c>
      <c r="C83" s="185" t="s">
        <v>73</v>
      </c>
      <c r="D83" s="185">
        <v>39558.27379364457</v>
      </c>
      <c r="E83" s="185">
        <v>38558.237011715275</v>
      </c>
      <c r="F83" s="185" t="s">
        <v>179</v>
      </c>
      <c r="G83" s="185" t="s">
        <v>179</v>
      </c>
      <c r="H83" s="185" t="s">
        <v>179</v>
      </c>
      <c r="I83" s="185" t="s">
        <v>179</v>
      </c>
      <c r="J83" s="185" t="s">
        <v>179</v>
      </c>
      <c r="K83" s="185" t="s">
        <v>179</v>
      </c>
      <c r="L83" s="185" t="s">
        <v>179</v>
      </c>
      <c r="M83" s="185" t="s">
        <v>179</v>
      </c>
      <c r="N83" s="185" t="s">
        <v>179</v>
      </c>
      <c r="O83" s="185" t="s">
        <v>179</v>
      </c>
      <c r="P83" s="185">
        <v>39034.053889085917</v>
      </c>
      <c r="Q83" s="253">
        <v>64.948631119145034</v>
      </c>
    </row>
    <row r="84" spans="1:17" s="247" customFormat="1">
      <c r="A84" s="246"/>
      <c r="B84" s="250" t="s">
        <v>128</v>
      </c>
      <c r="C84" s="186" t="s">
        <v>74</v>
      </c>
      <c r="D84" s="186">
        <v>51184.482166698457</v>
      </c>
      <c r="E84" s="186">
        <v>45227.753565915409</v>
      </c>
      <c r="F84" s="186" t="s">
        <v>179</v>
      </c>
      <c r="G84" s="186" t="s">
        <v>179</v>
      </c>
      <c r="H84" s="186" t="s">
        <v>179</v>
      </c>
      <c r="I84" s="186" t="s">
        <v>179</v>
      </c>
      <c r="J84" s="186" t="s">
        <v>179</v>
      </c>
      <c r="K84" s="186" t="s">
        <v>179</v>
      </c>
      <c r="L84" s="186" t="s">
        <v>179</v>
      </c>
      <c r="M84" s="186" t="s">
        <v>179</v>
      </c>
      <c r="N84" s="186" t="s">
        <v>179</v>
      </c>
      <c r="O84" s="186" t="s">
        <v>179</v>
      </c>
      <c r="P84" s="187">
        <v>48162.6421814309</v>
      </c>
      <c r="Q84" s="254">
        <v>80.089684791076692</v>
      </c>
    </row>
    <row r="85" spans="1:17" s="247" customFormat="1">
      <c r="A85" s="246"/>
      <c r="B85" s="211" t="s">
        <v>90</v>
      </c>
      <c r="C85" s="185" t="s">
        <v>91</v>
      </c>
      <c r="D85" s="185">
        <v>43395.451251571605</v>
      </c>
      <c r="E85" s="185">
        <v>40677.162251655631</v>
      </c>
      <c r="F85" s="185" t="s">
        <v>179</v>
      </c>
      <c r="G85" s="185" t="s">
        <v>179</v>
      </c>
      <c r="H85" s="185" t="s">
        <v>179</v>
      </c>
      <c r="I85" s="185" t="s">
        <v>179</v>
      </c>
      <c r="J85" s="185" t="s">
        <v>179</v>
      </c>
      <c r="K85" s="185" t="s">
        <v>179</v>
      </c>
      <c r="L85" s="185" t="s">
        <v>179</v>
      </c>
      <c r="M85" s="185" t="s">
        <v>179</v>
      </c>
      <c r="N85" s="185" t="s">
        <v>179</v>
      </c>
      <c r="O85" s="185" t="s">
        <v>179</v>
      </c>
      <c r="P85" s="185">
        <v>41968.766577961222</v>
      </c>
      <c r="Q85" s="253">
        <v>69.822489856267836</v>
      </c>
    </row>
    <row r="86" spans="1:17" s="247" customFormat="1">
      <c r="A86" s="246"/>
      <c r="B86" s="250" t="s">
        <v>88</v>
      </c>
      <c r="C86" s="186" t="s">
        <v>89</v>
      </c>
      <c r="D86" s="186">
        <v>38012.377169038802</v>
      </c>
      <c r="E86" s="186">
        <v>44743.930642718027</v>
      </c>
      <c r="F86" s="186" t="s">
        <v>179</v>
      </c>
      <c r="G86" s="186" t="s">
        <v>179</v>
      </c>
      <c r="H86" s="186" t="s">
        <v>179</v>
      </c>
      <c r="I86" s="186" t="s">
        <v>179</v>
      </c>
      <c r="J86" s="186" t="s">
        <v>179</v>
      </c>
      <c r="K86" s="186" t="s">
        <v>179</v>
      </c>
      <c r="L86" s="186" t="s">
        <v>179</v>
      </c>
      <c r="M86" s="186" t="s">
        <v>179</v>
      </c>
      <c r="N86" s="186" t="s">
        <v>179</v>
      </c>
      <c r="O86" s="186" t="s">
        <v>179</v>
      </c>
      <c r="P86" s="187">
        <v>41202.78830769231</v>
      </c>
      <c r="Q86" s="254">
        <v>68.554081206023383</v>
      </c>
    </row>
    <row r="87" spans="1:17" s="247" customFormat="1">
      <c r="A87" s="246"/>
      <c r="B87" s="211" t="s">
        <v>10</v>
      </c>
      <c r="C87" s="185" t="s">
        <v>75</v>
      </c>
      <c r="D87" s="185">
        <v>44885.90128902893</v>
      </c>
      <c r="E87" s="185">
        <v>47648.254900029548</v>
      </c>
      <c r="F87" s="185" t="s">
        <v>179</v>
      </c>
      <c r="G87" s="185" t="s">
        <v>179</v>
      </c>
      <c r="H87" s="185" t="s">
        <v>179</v>
      </c>
      <c r="I87" s="185" t="s">
        <v>179</v>
      </c>
      <c r="J87" s="185" t="s">
        <v>179</v>
      </c>
      <c r="K87" s="185" t="s">
        <v>179</v>
      </c>
      <c r="L87" s="185" t="s">
        <v>179</v>
      </c>
      <c r="M87" s="185" t="s">
        <v>179</v>
      </c>
      <c r="N87" s="185" t="s">
        <v>179</v>
      </c>
      <c r="O87" s="185" t="s">
        <v>179</v>
      </c>
      <c r="P87" s="185">
        <v>46173.033242056634</v>
      </c>
      <c r="Q87" s="253">
        <v>76.786110931003606</v>
      </c>
    </row>
    <row r="88" spans="1:17">
      <c r="B88" s="128" t="s">
        <v>158</v>
      </c>
      <c r="C88" s="64"/>
      <c r="D88" s="64">
        <v>56513.028227597628</v>
      </c>
      <c r="E88" s="64">
        <v>53925.154621618574</v>
      </c>
      <c r="F88" s="64" t="s">
        <v>179</v>
      </c>
      <c r="G88" s="64" t="s">
        <v>179</v>
      </c>
      <c r="H88" s="64" t="s">
        <v>179</v>
      </c>
      <c r="I88" s="64" t="s">
        <v>179</v>
      </c>
      <c r="J88" s="64" t="s">
        <v>179</v>
      </c>
      <c r="K88" s="64" t="s">
        <v>179</v>
      </c>
      <c r="L88" s="64" t="s">
        <v>179</v>
      </c>
      <c r="M88" s="64" t="s">
        <v>179</v>
      </c>
      <c r="N88" s="64" t="s">
        <v>179</v>
      </c>
      <c r="O88" s="64" t="s">
        <v>179</v>
      </c>
      <c r="P88" s="64">
        <v>55243.991104039305</v>
      </c>
      <c r="Q88" s="158">
        <v>91.868300817931583</v>
      </c>
    </row>
    <row r="89" spans="1:17">
      <c r="B89" s="128" t="s">
        <v>159</v>
      </c>
      <c r="C89" s="159"/>
      <c r="D89" s="159">
        <v>93.328205419380751</v>
      </c>
      <c r="E89" s="159">
        <v>90.351106865522709</v>
      </c>
      <c r="F89" s="159" t="s">
        <v>179</v>
      </c>
      <c r="G89" s="159" t="s">
        <v>179</v>
      </c>
      <c r="H89" s="159" t="s">
        <v>179</v>
      </c>
      <c r="I89" s="159" t="s">
        <v>179</v>
      </c>
      <c r="J89" s="159" t="s">
        <v>179</v>
      </c>
      <c r="K89" s="159" t="s">
        <v>179</v>
      </c>
      <c r="L89" s="159" t="s">
        <v>179</v>
      </c>
      <c r="M89" s="159" t="s">
        <v>179</v>
      </c>
      <c r="N89" s="159" t="s">
        <v>179</v>
      </c>
      <c r="O89" s="159" t="s">
        <v>179</v>
      </c>
      <c r="P89" s="159">
        <v>91.868300817931583</v>
      </c>
      <c r="Q89" s="129" t="s">
        <v>179</v>
      </c>
    </row>
    <row r="90" spans="1:17">
      <c r="B90" s="130" t="s">
        <v>15</v>
      </c>
      <c r="C90" s="100"/>
      <c r="D90" s="100">
        <v>605.53</v>
      </c>
      <c r="E90" s="100">
        <v>596.84</v>
      </c>
      <c r="F90" s="100"/>
      <c r="G90" s="100"/>
      <c r="H90" s="100"/>
      <c r="I90" s="100"/>
      <c r="J90" s="100"/>
      <c r="K90" s="100"/>
      <c r="L90" s="100"/>
      <c r="M90" s="100"/>
      <c r="N90" s="100"/>
      <c r="O90" s="100"/>
      <c r="P90" s="100"/>
      <c r="Q90" s="131"/>
    </row>
    <row r="92" spans="1:17" s="168" customFormat="1">
      <c r="A92" s="167"/>
      <c r="B92" s="347" t="s">
        <v>184</v>
      </c>
      <c r="C92" s="347"/>
      <c r="D92" s="347"/>
      <c r="E92" s="347"/>
      <c r="F92" s="347"/>
      <c r="G92" s="347"/>
      <c r="H92" s="347"/>
      <c r="I92" s="347"/>
      <c r="J92" s="347"/>
      <c r="K92" s="347"/>
      <c r="L92" s="347"/>
      <c r="M92" s="347"/>
      <c r="N92" s="347"/>
      <c r="O92" s="347"/>
      <c r="P92" s="347"/>
    </row>
    <row r="93" spans="1:17">
      <c r="B93" s="347"/>
      <c r="C93" s="347"/>
      <c r="D93" s="347"/>
      <c r="E93" s="347"/>
      <c r="F93" s="347"/>
      <c r="G93" s="347"/>
      <c r="H93" s="347"/>
      <c r="I93" s="347"/>
      <c r="J93" s="347"/>
      <c r="K93" s="347"/>
      <c r="L93" s="347"/>
      <c r="M93" s="347"/>
      <c r="N93" s="347"/>
      <c r="O93" s="347"/>
      <c r="P93" s="347"/>
    </row>
    <row r="94" spans="1:17" ht="72" customHeight="1">
      <c r="B94" s="347"/>
      <c r="C94" s="347"/>
      <c r="D94" s="347"/>
      <c r="E94" s="347"/>
      <c r="F94" s="347"/>
      <c r="G94" s="347"/>
      <c r="H94" s="347"/>
      <c r="I94" s="347"/>
      <c r="J94" s="347"/>
      <c r="K94" s="347"/>
      <c r="L94" s="347"/>
      <c r="M94" s="347"/>
      <c r="N94" s="347"/>
      <c r="O94" s="347"/>
      <c r="P94" s="347"/>
    </row>
  </sheetData>
  <mergeCells count="9">
    <mergeCell ref="B8:P8"/>
    <mergeCell ref="B10:P10"/>
    <mergeCell ref="B30:P30"/>
    <mergeCell ref="B39:P41"/>
    <mergeCell ref="B92:P94"/>
    <mergeCell ref="B67:Q67"/>
    <mergeCell ref="B42:Q42"/>
    <mergeCell ref="B44:Q44"/>
    <mergeCell ref="B69:Q69"/>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IV72"/>
  <sheetViews>
    <sheetView showGridLines="0" topLeftCell="A34" zoomScaleNormal="100" workbookViewId="0">
      <selection activeCell="T46" sqref="T46"/>
    </sheetView>
  </sheetViews>
  <sheetFormatPr baseColWidth="10" defaultColWidth="11.453125" defaultRowHeight="14"/>
  <cols>
    <col min="1" max="1" width="4.1796875" style="36" customWidth="1"/>
    <col min="2" max="2" width="21.26953125" style="17" customWidth="1"/>
    <col min="3" max="7" width="11.81640625" style="17" bestFit="1" customWidth="1"/>
    <col min="8" max="10" width="11" style="17" bestFit="1" customWidth="1"/>
    <col min="11" max="11" width="11.26953125" style="17" bestFit="1" customWidth="1"/>
    <col min="12" max="12" width="11" style="17" bestFit="1" customWidth="1"/>
    <col min="13" max="13" width="12.7265625" style="17" customWidth="1"/>
    <col min="14" max="14" width="12.1796875" style="17" customWidth="1"/>
    <col min="15" max="15" width="12.26953125" style="17" bestFit="1" customWidth="1"/>
    <col min="16" max="16" width="10.453125" style="17" customWidth="1"/>
    <col min="17" max="17" width="10.81640625" style="17" customWidth="1"/>
    <col min="18" max="18" width="12.54296875" style="17" bestFit="1" customWidth="1"/>
    <col min="19" max="16384" width="11.453125" style="17"/>
  </cols>
  <sheetData>
    <row r="1" spans="1:17" s="16" customFormat="1" ht="10.5" customHeight="1">
      <c r="A1" s="36"/>
    </row>
    <row r="2" spans="1:17" s="16" customFormat="1" ht="10.5" customHeight="1">
      <c r="A2" s="36"/>
    </row>
    <row r="3" spans="1:17" s="16" customFormat="1" ht="10.5" customHeight="1">
      <c r="A3" s="36"/>
    </row>
    <row r="4" spans="1:17" s="16" customFormat="1" ht="10.5" customHeight="1">
      <c r="A4" s="36"/>
    </row>
    <row r="5" spans="1:17" s="16" customFormat="1" ht="10.5" customHeight="1">
      <c r="A5" s="36"/>
    </row>
    <row r="6" spans="1:17" s="16" customFormat="1" ht="12.75" customHeight="1">
      <c r="A6" s="36"/>
    </row>
    <row r="7" spans="1:17" s="16" customFormat="1" ht="49.5" customHeight="1">
      <c r="A7" s="36"/>
    </row>
    <row r="8" spans="1:17" s="38" customFormat="1" ht="22.5" customHeight="1">
      <c r="A8" s="37"/>
      <c r="B8" s="333" t="s">
        <v>33</v>
      </c>
      <c r="C8" s="372"/>
      <c r="D8" s="372"/>
      <c r="E8" s="372"/>
      <c r="F8" s="372"/>
      <c r="G8" s="372"/>
      <c r="H8" s="372"/>
      <c r="I8" s="372"/>
      <c r="J8" s="372"/>
      <c r="K8" s="372"/>
      <c r="L8" s="372"/>
      <c r="M8" s="372"/>
      <c r="N8" s="372"/>
      <c r="O8" s="372"/>
      <c r="P8" s="373"/>
      <c r="Q8" s="53"/>
    </row>
    <row r="9" spans="1:17" s="38" customFormat="1" ht="22.5" customHeight="1">
      <c r="A9" s="37"/>
      <c r="B9" s="354" t="s">
        <v>171</v>
      </c>
      <c r="C9" s="355"/>
      <c r="D9" s="355"/>
      <c r="E9" s="355"/>
      <c r="F9" s="355"/>
      <c r="G9" s="355"/>
      <c r="H9" s="355"/>
      <c r="I9" s="355"/>
      <c r="J9" s="355"/>
      <c r="K9" s="355"/>
      <c r="L9" s="355"/>
      <c r="M9" s="355"/>
      <c r="N9" s="355"/>
      <c r="O9" s="355"/>
      <c r="P9" s="356"/>
      <c r="Q9" s="53"/>
    </row>
    <row r="10" spans="1:17" s="38" customFormat="1" ht="11.25" customHeight="1">
      <c r="A10" s="37"/>
      <c r="B10" s="89" t="s">
        <v>12</v>
      </c>
      <c r="C10" s="34" t="s">
        <v>19</v>
      </c>
      <c r="D10" s="34" t="s">
        <v>20</v>
      </c>
      <c r="E10" s="34" t="s">
        <v>21</v>
      </c>
      <c r="F10" s="34" t="s">
        <v>22</v>
      </c>
      <c r="G10" s="102" t="s">
        <v>23</v>
      </c>
      <c r="H10" s="34" t="s">
        <v>24</v>
      </c>
      <c r="I10" s="34" t="s">
        <v>25</v>
      </c>
      <c r="J10" s="34" t="s">
        <v>26</v>
      </c>
      <c r="K10" s="34" t="s">
        <v>27</v>
      </c>
      <c r="L10" s="34" t="s">
        <v>46</v>
      </c>
      <c r="M10" s="135" t="s">
        <v>47</v>
      </c>
      <c r="N10" s="135" t="s">
        <v>48</v>
      </c>
      <c r="O10" s="34" t="s">
        <v>16</v>
      </c>
      <c r="P10" s="90" t="s">
        <v>17</v>
      </c>
      <c r="Q10" s="53"/>
    </row>
    <row r="11" spans="1:17" s="38" customFormat="1" ht="11.25" customHeight="1">
      <c r="A11" s="37"/>
      <c r="B11" s="197" t="s">
        <v>185</v>
      </c>
      <c r="C11" s="184">
        <v>5107792280</v>
      </c>
      <c r="D11" s="184">
        <v>5051826225</v>
      </c>
      <c r="E11" s="184"/>
      <c r="F11" s="184"/>
      <c r="G11" s="184"/>
      <c r="H11" s="184"/>
      <c r="I11" s="184"/>
      <c r="J11" s="184"/>
      <c r="K11" s="184"/>
      <c r="L11" s="184"/>
      <c r="M11" s="184"/>
      <c r="N11" s="184"/>
      <c r="O11" s="184">
        <v>10159618505</v>
      </c>
      <c r="P11" s="258">
        <v>16899531.280189544</v>
      </c>
      <c r="Q11" s="53"/>
    </row>
    <row r="12" spans="1:17" s="257" customFormat="1" ht="9" customHeight="1">
      <c r="A12" s="255"/>
      <c r="B12" s="196" t="s">
        <v>125</v>
      </c>
      <c r="C12" s="182">
        <v>12298884330</v>
      </c>
      <c r="D12" s="182">
        <v>10254057898</v>
      </c>
      <c r="E12" s="182"/>
      <c r="F12" s="182"/>
      <c r="G12" s="182"/>
      <c r="H12" s="182"/>
      <c r="I12" s="182"/>
      <c r="J12" s="182"/>
      <c r="K12" s="182"/>
      <c r="L12" s="182"/>
      <c r="M12" s="182"/>
      <c r="N12" s="182"/>
      <c r="O12" s="182">
        <v>22552942228</v>
      </c>
      <c r="P12" s="295">
        <v>37491522.263023227</v>
      </c>
      <c r="Q12" s="256"/>
    </row>
    <row r="13" spans="1:17" s="257" customFormat="1" ht="9" customHeight="1">
      <c r="A13" s="255"/>
      <c r="B13" s="197" t="s">
        <v>1</v>
      </c>
      <c r="C13" s="184">
        <v>25416422080</v>
      </c>
      <c r="D13" s="184">
        <v>22430629560</v>
      </c>
      <c r="E13" s="184"/>
      <c r="F13" s="184"/>
      <c r="G13" s="184"/>
      <c r="H13" s="184"/>
      <c r="I13" s="184"/>
      <c r="J13" s="184"/>
      <c r="K13" s="184"/>
      <c r="L13" s="184"/>
      <c r="M13" s="184"/>
      <c r="N13" s="184"/>
      <c r="O13" s="184">
        <v>47847051640</v>
      </c>
      <c r="P13" s="258">
        <v>79556160.664515108</v>
      </c>
      <c r="Q13" s="256"/>
    </row>
    <row r="14" spans="1:17" s="257" customFormat="1" ht="9" customHeight="1">
      <c r="A14" s="255"/>
      <c r="B14" s="198" t="s">
        <v>49</v>
      </c>
      <c r="C14" s="182">
        <v>12225300144</v>
      </c>
      <c r="D14" s="182">
        <v>11698224075</v>
      </c>
      <c r="E14" s="182"/>
      <c r="F14" s="182"/>
      <c r="G14" s="182"/>
      <c r="H14" s="182"/>
      <c r="I14" s="182"/>
      <c r="J14" s="182"/>
      <c r="K14" s="182"/>
      <c r="L14" s="182"/>
      <c r="M14" s="182"/>
      <c r="N14" s="182"/>
      <c r="O14" s="183">
        <v>23923524219</v>
      </c>
      <c r="P14" s="249">
        <v>39789689.279960655</v>
      </c>
      <c r="Q14" s="256"/>
    </row>
    <row r="15" spans="1:17" s="257" customFormat="1" ht="9" customHeight="1">
      <c r="A15" s="255"/>
      <c r="B15" s="197" t="s">
        <v>152</v>
      </c>
      <c r="C15" s="184">
        <v>4099575512</v>
      </c>
      <c r="D15" s="184">
        <v>4478600786</v>
      </c>
      <c r="E15" s="184"/>
      <c r="F15" s="184"/>
      <c r="G15" s="184"/>
      <c r="H15" s="184"/>
      <c r="I15" s="184"/>
      <c r="J15" s="184"/>
      <c r="K15" s="184"/>
      <c r="L15" s="184"/>
      <c r="M15" s="184"/>
      <c r="N15" s="184"/>
      <c r="O15" s="184">
        <v>8578176298</v>
      </c>
      <c r="P15" s="258">
        <v>14274081.874525074</v>
      </c>
      <c r="Q15" s="256"/>
    </row>
    <row r="16" spans="1:17" s="257" customFormat="1" ht="9" customHeight="1">
      <c r="A16" s="255"/>
      <c r="B16" s="196" t="s">
        <v>18</v>
      </c>
      <c r="C16" s="182">
        <v>11781986412</v>
      </c>
      <c r="D16" s="182">
        <v>11901994149</v>
      </c>
      <c r="E16" s="182"/>
      <c r="F16" s="182"/>
      <c r="G16" s="182"/>
      <c r="H16" s="182"/>
      <c r="I16" s="182"/>
      <c r="J16" s="182"/>
      <c r="K16" s="182"/>
      <c r="L16" s="182"/>
      <c r="M16" s="182"/>
      <c r="N16" s="182"/>
      <c r="O16" s="183">
        <v>23683980561</v>
      </c>
      <c r="P16" s="249">
        <v>39398995.569583006</v>
      </c>
      <c r="Q16" s="256"/>
    </row>
    <row r="17" spans="1:256" s="257" customFormat="1" ht="9" customHeight="1">
      <c r="A17" s="255"/>
      <c r="B17" s="197" t="s">
        <v>76</v>
      </c>
      <c r="C17" s="184">
        <v>40682193442</v>
      </c>
      <c r="D17" s="184">
        <v>34931949354</v>
      </c>
      <c r="E17" s="184"/>
      <c r="F17" s="184"/>
      <c r="G17" s="184"/>
      <c r="H17" s="184"/>
      <c r="I17" s="184"/>
      <c r="J17" s="184"/>
      <c r="K17" s="184"/>
      <c r="L17" s="184"/>
      <c r="M17" s="184"/>
      <c r="N17" s="184"/>
      <c r="O17" s="184">
        <v>75614142796</v>
      </c>
      <c r="P17" s="258">
        <v>125712603.07575944</v>
      </c>
      <c r="Q17" s="256"/>
    </row>
    <row r="18" spans="1:256" s="257" customFormat="1" ht="9" customHeight="1">
      <c r="A18" s="255"/>
      <c r="B18" s="196" t="s">
        <v>126</v>
      </c>
      <c r="C18" s="182">
        <v>86987193969</v>
      </c>
      <c r="D18" s="182">
        <v>77137133723</v>
      </c>
      <c r="E18" s="182"/>
      <c r="F18" s="182"/>
      <c r="G18" s="182"/>
      <c r="H18" s="182"/>
      <c r="I18" s="182"/>
      <c r="J18" s="182"/>
      <c r="K18" s="182"/>
      <c r="L18" s="182"/>
      <c r="M18" s="182"/>
      <c r="N18" s="182"/>
      <c r="O18" s="183">
        <v>164124327692</v>
      </c>
      <c r="P18" s="249">
        <v>272897206.74406803</v>
      </c>
      <c r="Q18" s="256"/>
    </row>
    <row r="19" spans="1:256" s="257" customFormat="1" ht="9" customHeight="1">
      <c r="A19" s="255"/>
      <c r="B19" s="197" t="s">
        <v>2</v>
      </c>
      <c r="C19" s="184">
        <v>6262266925</v>
      </c>
      <c r="D19" s="184">
        <v>5778462235</v>
      </c>
      <c r="E19" s="184"/>
      <c r="F19" s="184"/>
      <c r="G19" s="184"/>
      <c r="H19" s="184"/>
      <c r="I19" s="184"/>
      <c r="J19" s="184"/>
      <c r="K19" s="184"/>
      <c r="L19" s="184"/>
      <c r="M19" s="184"/>
      <c r="N19" s="184"/>
      <c r="O19" s="184">
        <v>12040729160</v>
      </c>
      <c r="P19" s="258">
        <v>20023555.667079262</v>
      </c>
      <c r="Q19" s="256"/>
    </row>
    <row r="20" spans="1:256" s="257" customFormat="1" ht="9" customHeight="1">
      <c r="A20" s="255"/>
      <c r="B20" s="211" t="s">
        <v>3</v>
      </c>
      <c r="C20" s="185">
        <v>13447380100</v>
      </c>
      <c r="D20" s="185">
        <v>12693568410</v>
      </c>
      <c r="E20" s="185"/>
      <c r="F20" s="185"/>
      <c r="G20" s="185"/>
      <c r="H20" s="185"/>
      <c r="I20" s="185"/>
      <c r="J20" s="185"/>
      <c r="K20" s="185"/>
      <c r="L20" s="185"/>
      <c r="M20" s="185"/>
      <c r="N20" s="185"/>
      <c r="O20" s="185">
        <v>26140948510</v>
      </c>
      <c r="P20" s="259">
        <v>43475578.53487359</v>
      </c>
      <c r="Q20" s="256"/>
    </row>
    <row r="21" spans="1:256" s="257" customFormat="1" ht="9" customHeight="1">
      <c r="A21" s="255"/>
      <c r="B21" s="214" t="s">
        <v>127</v>
      </c>
      <c r="C21" s="186">
        <v>48614651297</v>
      </c>
      <c r="D21" s="186">
        <v>44133828771</v>
      </c>
      <c r="E21" s="186"/>
      <c r="F21" s="186"/>
      <c r="G21" s="186"/>
      <c r="H21" s="186"/>
      <c r="I21" s="186"/>
      <c r="J21" s="186"/>
      <c r="K21" s="186"/>
      <c r="L21" s="186"/>
      <c r="M21" s="186"/>
      <c r="N21" s="186"/>
      <c r="O21" s="187">
        <v>92748480068</v>
      </c>
      <c r="P21" s="242">
        <v>154230293.00742444</v>
      </c>
      <c r="Q21" s="256"/>
    </row>
    <row r="22" spans="1:256" s="257" customFormat="1" ht="9" customHeight="1">
      <c r="A22" s="255"/>
      <c r="B22" s="211" t="s">
        <v>7</v>
      </c>
      <c r="C22" s="185">
        <v>5243398202</v>
      </c>
      <c r="D22" s="185">
        <v>5263269368</v>
      </c>
      <c r="E22" s="185"/>
      <c r="F22" s="185"/>
      <c r="G22" s="185"/>
      <c r="H22" s="185"/>
      <c r="I22" s="185"/>
      <c r="J22" s="185"/>
      <c r="K22" s="185"/>
      <c r="L22" s="185"/>
      <c r="M22" s="185"/>
      <c r="N22" s="185"/>
      <c r="O22" s="185">
        <v>10506667570</v>
      </c>
      <c r="P22" s="259">
        <v>17477748.182016179</v>
      </c>
      <c r="Q22" s="256"/>
    </row>
    <row r="23" spans="1:256" s="257" customFormat="1" ht="9" customHeight="1">
      <c r="A23" s="255"/>
      <c r="B23" s="214" t="s">
        <v>8</v>
      </c>
      <c r="C23" s="186">
        <v>26293707490</v>
      </c>
      <c r="D23" s="186">
        <v>24670844685</v>
      </c>
      <c r="E23" s="186"/>
      <c r="F23" s="186"/>
      <c r="G23" s="186"/>
      <c r="H23" s="186"/>
      <c r="I23" s="186"/>
      <c r="J23" s="186"/>
      <c r="K23" s="186"/>
      <c r="L23" s="186"/>
      <c r="M23" s="186"/>
      <c r="N23" s="186"/>
      <c r="O23" s="187">
        <v>50964552175</v>
      </c>
      <c r="P23" s="242">
        <v>84758410.104267418</v>
      </c>
      <c r="Q23" s="256"/>
    </row>
    <row r="24" spans="1:256" s="257" customFormat="1" ht="9" customHeight="1">
      <c r="A24" s="255"/>
      <c r="B24" s="211" t="s">
        <v>9</v>
      </c>
      <c r="C24" s="185">
        <v>15424282350</v>
      </c>
      <c r="D24" s="185">
        <v>16401673690</v>
      </c>
      <c r="E24" s="185"/>
      <c r="F24" s="185"/>
      <c r="G24" s="185"/>
      <c r="H24" s="185"/>
      <c r="I24" s="185"/>
      <c r="J24" s="185"/>
      <c r="K24" s="185"/>
      <c r="L24" s="185"/>
      <c r="M24" s="185"/>
      <c r="N24" s="185"/>
      <c r="O24" s="185">
        <v>31825956040</v>
      </c>
      <c r="P24" s="259">
        <v>52953222.256110534</v>
      </c>
      <c r="Q24" s="256"/>
    </row>
    <row r="25" spans="1:256" s="257" customFormat="1" ht="9" customHeight="1">
      <c r="A25" s="255"/>
      <c r="B25" s="250" t="s">
        <v>128</v>
      </c>
      <c r="C25" s="186">
        <v>11470407763</v>
      </c>
      <c r="D25" s="186">
        <v>11658553581</v>
      </c>
      <c r="E25" s="186"/>
      <c r="F25" s="186"/>
      <c r="G25" s="186"/>
      <c r="H25" s="186"/>
      <c r="I25" s="186"/>
      <c r="J25" s="186"/>
      <c r="K25" s="186"/>
      <c r="L25" s="186"/>
      <c r="M25" s="186"/>
      <c r="N25" s="186"/>
      <c r="O25" s="187">
        <v>23128961344</v>
      </c>
      <c r="P25" s="242">
        <v>38476557.844638325</v>
      </c>
      <c r="Q25" s="256"/>
    </row>
    <row r="26" spans="1:256" s="257" customFormat="1" ht="9" customHeight="1">
      <c r="A26" s="255"/>
      <c r="B26" s="211" t="s">
        <v>90</v>
      </c>
      <c r="C26" s="185">
        <v>4326175698</v>
      </c>
      <c r="D26" s="185">
        <v>4498492427</v>
      </c>
      <c r="E26" s="185"/>
      <c r="F26" s="185"/>
      <c r="G26" s="185"/>
      <c r="H26" s="185"/>
      <c r="I26" s="185"/>
      <c r="J26" s="185"/>
      <c r="K26" s="185"/>
      <c r="L26" s="185"/>
      <c r="M26" s="185"/>
      <c r="N26" s="185"/>
      <c r="O26" s="185">
        <v>8824668125</v>
      </c>
      <c r="P26" s="259">
        <v>14681628.073083214</v>
      </c>
      <c r="Q26" s="256"/>
    </row>
    <row r="27" spans="1:256" s="257" customFormat="1" ht="9" customHeight="1">
      <c r="A27" s="255"/>
      <c r="B27" s="250" t="s">
        <v>88</v>
      </c>
      <c r="C27" s="186">
        <v>5928819670</v>
      </c>
      <c r="D27" s="186">
        <v>5698570020</v>
      </c>
      <c r="E27" s="186"/>
      <c r="F27" s="186"/>
      <c r="G27" s="186"/>
      <c r="H27" s="186"/>
      <c r="I27" s="186"/>
      <c r="J27" s="186"/>
      <c r="K27" s="186"/>
      <c r="L27" s="186"/>
      <c r="M27" s="186"/>
      <c r="N27" s="186"/>
      <c r="O27" s="187">
        <v>11627389690</v>
      </c>
      <c r="P27" s="242">
        <v>19339026.903953664</v>
      </c>
      <c r="Q27" s="256"/>
    </row>
    <row r="28" spans="1:256" s="257" customFormat="1" ht="9" customHeight="1">
      <c r="A28" s="255"/>
      <c r="B28" s="211" t="s">
        <v>10</v>
      </c>
      <c r="C28" s="185">
        <v>20518341330</v>
      </c>
      <c r="D28" s="185">
        <v>18283630470</v>
      </c>
      <c r="E28" s="185"/>
      <c r="F28" s="185"/>
      <c r="G28" s="185"/>
      <c r="H28" s="185"/>
      <c r="I28" s="185"/>
      <c r="J28" s="185"/>
      <c r="K28" s="185"/>
      <c r="L28" s="185"/>
      <c r="M28" s="185"/>
      <c r="N28" s="185"/>
      <c r="O28" s="185">
        <v>38801971800</v>
      </c>
      <c r="P28" s="259">
        <v>64518986.266130738</v>
      </c>
      <c r="Q28" s="256"/>
    </row>
    <row r="29" spans="1:256" s="38" customFormat="1" ht="9" customHeight="1">
      <c r="A29" s="37"/>
      <c r="B29" s="97" t="s">
        <v>4</v>
      </c>
      <c r="C29" s="77">
        <v>356128778994</v>
      </c>
      <c r="D29" s="77">
        <v>326965309427</v>
      </c>
      <c r="E29" s="77"/>
      <c r="F29" s="77"/>
      <c r="G29" s="77"/>
      <c r="H29" s="77"/>
      <c r="I29" s="77"/>
      <c r="J29" s="77"/>
      <c r="K29" s="77"/>
      <c r="L29" s="77"/>
      <c r="M29" s="77"/>
      <c r="N29" s="77"/>
      <c r="O29" s="77">
        <v>683094088421</v>
      </c>
      <c r="P29" s="98">
        <v>1135954797.5912013</v>
      </c>
      <c r="Q29" s="53"/>
    </row>
    <row r="30" spans="1:256" s="41" customFormat="1" ht="18" customHeight="1">
      <c r="A30" s="40"/>
      <c r="B30" s="97" t="s">
        <v>5</v>
      </c>
      <c r="C30" s="77">
        <v>588127390.87080741</v>
      </c>
      <c r="D30" s="77">
        <v>547827406.72039402</v>
      </c>
      <c r="E30" s="77"/>
      <c r="F30" s="77"/>
      <c r="G30" s="77"/>
      <c r="H30" s="77"/>
      <c r="I30" s="77"/>
      <c r="J30" s="77"/>
      <c r="K30" s="77"/>
      <c r="L30" s="77"/>
      <c r="M30" s="77"/>
      <c r="N30" s="77"/>
      <c r="O30" s="77">
        <v>1135954797.5912013</v>
      </c>
      <c r="P30" s="98"/>
      <c r="Q30" s="47"/>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s="42" customFormat="1" ht="18" customHeight="1">
      <c r="A31" s="40"/>
      <c r="B31" s="99" t="s">
        <v>15</v>
      </c>
      <c r="C31" s="100">
        <v>605.53</v>
      </c>
      <c r="D31" s="100">
        <v>596.84</v>
      </c>
      <c r="E31" s="100"/>
      <c r="F31" s="100"/>
      <c r="G31" s="100"/>
      <c r="H31" s="100"/>
      <c r="I31" s="100"/>
      <c r="J31" s="100"/>
      <c r="K31" s="100"/>
      <c r="L31" s="100"/>
      <c r="M31" s="100"/>
      <c r="N31" s="100"/>
      <c r="O31" s="100"/>
      <c r="P31" s="331"/>
      <c r="Q31" s="47"/>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s="42" customFormat="1" ht="16.5" customHeight="1">
      <c r="A32" s="40"/>
      <c r="B32" s="16"/>
      <c r="C32" s="16"/>
      <c r="D32" s="16"/>
      <c r="E32" s="16"/>
      <c r="F32" s="16"/>
      <c r="G32" s="16"/>
      <c r="H32" s="16"/>
      <c r="I32" s="16"/>
      <c r="J32" s="16"/>
      <c r="K32" s="16"/>
      <c r="L32" s="16"/>
      <c r="M32" s="16"/>
      <c r="N32" s="16"/>
      <c r="O32" s="16"/>
      <c r="P32" s="16"/>
      <c r="Q32" s="54"/>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row>
    <row r="33" spans="1:19" s="16" customFormat="1" ht="22.5" customHeight="1">
      <c r="A33" s="36"/>
      <c r="B33" s="333" t="s">
        <v>92</v>
      </c>
      <c r="C33" s="372"/>
      <c r="D33" s="372"/>
      <c r="E33" s="372"/>
      <c r="F33" s="372"/>
      <c r="G33" s="372"/>
      <c r="H33" s="372"/>
      <c r="I33" s="372"/>
      <c r="J33" s="372"/>
      <c r="K33" s="372"/>
      <c r="L33" s="372"/>
      <c r="M33" s="372"/>
      <c r="N33" s="372"/>
      <c r="O33" s="372"/>
      <c r="P33" s="373"/>
      <c r="R33" s="43"/>
    </row>
    <row r="34" spans="1:19" s="38" customFormat="1" ht="22.5" customHeight="1">
      <c r="A34" s="37"/>
      <c r="B34" s="89" t="s">
        <v>12</v>
      </c>
      <c r="C34" s="34" t="s">
        <v>19</v>
      </c>
      <c r="D34" s="34" t="s">
        <v>20</v>
      </c>
      <c r="E34" s="34" t="s">
        <v>21</v>
      </c>
      <c r="F34" s="34" t="s">
        <v>22</v>
      </c>
      <c r="G34" s="102" t="s">
        <v>23</v>
      </c>
      <c r="H34" s="34" t="s">
        <v>24</v>
      </c>
      <c r="I34" s="34" t="s">
        <v>25</v>
      </c>
      <c r="J34" s="34" t="s">
        <v>26</v>
      </c>
      <c r="K34" s="34" t="s">
        <v>27</v>
      </c>
      <c r="L34" s="34" t="s">
        <v>46</v>
      </c>
      <c r="M34" s="135" t="s">
        <v>47</v>
      </c>
      <c r="N34" s="135" t="s">
        <v>48</v>
      </c>
      <c r="O34" s="102" t="s">
        <v>13</v>
      </c>
      <c r="P34" s="134" t="s">
        <v>93</v>
      </c>
      <c r="Q34" s="16"/>
      <c r="R34" s="88"/>
    </row>
    <row r="35" spans="1:19" s="38" customFormat="1" ht="22.5" customHeight="1">
      <c r="A35" s="37"/>
      <c r="B35" s="354" t="s">
        <v>171</v>
      </c>
      <c r="C35" s="355"/>
      <c r="D35" s="355"/>
      <c r="E35" s="355"/>
      <c r="F35" s="355"/>
      <c r="G35" s="355"/>
      <c r="H35" s="355"/>
      <c r="I35" s="355"/>
      <c r="J35" s="355"/>
      <c r="K35" s="355"/>
      <c r="L35" s="355"/>
      <c r="M35" s="355"/>
      <c r="N35" s="355"/>
      <c r="O35" s="355"/>
      <c r="P35" s="356"/>
      <c r="Q35" s="16"/>
      <c r="R35" s="88"/>
    </row>
    <row r="36" spans="1:19" s="38" customFormat="1" ht="10.5" customHeight="1">
      <c r="A36" s="37"/>
      <c r="B36" s="189" t="s">
        <v>185</v>
      </c>
      <c r="C36" s="263">
        <v>0.95227465906268216</v>
      </c>
      <c r="D36" s="263">
        <v>0.94523442757574272</v>
      </c>
      <c r="E36" s="263"/>
      <c r="F36" s="263"/>
      <c r="G36" s="263"/>
      <c r="H36" s="263"/>
      <c r="I36" s="263"/>
      <c r="J36" s="263"/>
      <c r="K36" s="263"/>
      <c r="L36" s="263"/>
      <c r="M36" s="263"/>
      <c r="N36" s="263"/>
      <c r="O36" s="263">
        <v>0.94877393449922653</v>
      </c>
      <c r="P36" s="263">
        <v>0.95108829718679366</v>
      </c>
      <c r="Q36" s="16"/>
      <c r="R36" s="88"/>
    </row>
    <row r="37" spans="1:19" s="257" customFormat="1" ht="9" customHeight="1">
      <c r="A37" s="255"/>
      <c r="B37" s="188" t="s">
        <v>125</v>
      </c>
      <c r="C37" s="260">
        <v>0.93401854516018523</v>
      </c>
      <c r="D37" s="260">
        <v>0.93578875382316473</v>
      </c>
      <c r="E37" s="260"/>
      <c r="F37" s="260"/>
      <c r="G37" s="260"/>
      <c r="H37" s="260"/>
      <c r="I37" s="260"/>
      <c r="J37" s="260"/>
      <c r="K37" s="260"/>
      <c r="L37" s="260"/>
      <c r="M37" s="260"/>
      <c r="N37" s="260"/>
      <c r="O37" s="260">
        <v>0.93482339899868783</v>
      </c>
      <c r="P37" s="260">
        <v>0.93377269685058606</v>
      </c>
      <c r="Q37" s="261"/>
      <c r="R37" s="262"/>
    </row>
    <row r="38" spans="1:19" s="257" customFormat="1" ht="9" customHeight="1">
      <c r="A38" s="255"/>
      <c r="B38" s="189" t="s">
        <v>1</v>
      </c>
      <c r="C38" s="263">
        <v>0.92665158407693549</v>
      </c>
      <c r="D38" s="263">
        <v>0.92434407079566605</v>
      </c>
      <c r="E38" s="263"/>
      <c r="F38" s="263"/>
      <c r="G38" s="263"/>
      <c r="H38" s="263"/>
      <c r="I38" s="263"/>
      <c r="J38" s="263"/>
      <c r="K38" s="263"/>
      <c r="L38" s="263"/>
      <c r="M38" s="263"/>
      <c r="N38" s="263"/>
      <c r="O38" s="263">
        <v>0.92556982514210362</v>
      </c>
      <c r="P38" s="263">
        <v>0.93228730156425543</v>
      </c>
      <c r="R38" s="264"/>
      <c r="S38" s="264"/>
    </row>
    <row r="39" spans="1:19" s="257" customFormat="1" ht="9" customHeight="1">
      <c r="A39" s="255"/>
      <c r="B39" s="190" t="s">
        <v>49</v>
      </c>
      <c r="C39" s="260">
        <v>0.93201058442659701</v>
      </c>
      <c r="D39" s="260">
        <v>0.93484667047634751</v>
      </c>
      <c r="E39" s="260"/>
      <c r="F39" s="260"/>
      <c r="G39" s="260"/>
      <c r="H39" s="260"/>
      <c r="I39" s="260"/>
      <c r="J39" s="260"/>
      <c r="K39" s="260"/>
      <c r="L39" s="260"/>
      <c r="M39" s="260"/>
      <c r="N39" s="260"/>
      <c r="O39" s="260">
        <v>0.93339738554344975</v>
      </c>
      <c r="P39" s="260">
        <v>0.93643689883107584</v>
      </c>
      <c r="R39" s="264"/>
      <c r="S39" s="264"/>
    </row>
    <row r="40" spans="1:19" s="257" customFormat="1" ht="9" customHeight="1">
      <c r="A40" s="255"/>
      <c r="B40" s="189" t="s">
        <v>152</v>
      </c>
      <c r="C40" s="263">
        <v>0.94130271505046492</v>
      </c>
      <c r="D40" s="263">
        <v>0.95121332567014827</v>
      </c>
      <c r="E40" s="263"/>
      <c r="F40" s="263"/>
      <c r="G40" s="263"/>
      <c r="H40" s="263"/>
      <c r="I40" s="263"/>
      <c r="J40" s="263"/>
      <c r="K40" s="263"/>
      <c r="L40" s="263"/>
      <c r="M40" s="263"/>
      <c r="N40" s="263"/>
      <c r="O40" s="263">
        <v>0.94647696969027717</v>
      </c>
      <c r="P40" s="263">
        <v>0.94673559311074973</v>
      </c>
      <c r="R40" s="264"/>
      <c r="S40" s="264"/>
    </row>
    <row r="41" spans="1:19" s="257" customFormat="1" ht="9" customHeight="1">
      <c r="A41" s="255"/>
      <c r="B41" s="188" t="s">
        <v>18</v>
      </c>
      <c r="C41" s="260">
        <v>0.93408366697749678</v>
      </c>
      <c r="D41" s="260">
        <v>0.93727364190792128</v>
      </c>
      <c r="E41" s="265"/>
      <c r="F41" s="260"/>
      <c r="G41" s="260"/>
      <c r="H41" s="260"/>
      <c r="I41" s="260"/>
      <c r="J41" s="260"/>
      <c r="K41" s="260"/>
      <c r="L41" s="260"/>
      <c r="M41" s="260"/>
      <c r="N41" s="260"/>
      <c r="O41" s="260">
        <v>0.93568673631204469</v>
      </c>
      <c r="P41" s="260">
        <v>0.93412486289929375</v>
      </c>
      <c r="R41" s="264"/>
      <c r="S41" s="264"/>
    </row>
    <row r="42" spans="1:19" s="257" customFormat="1" ht="9" customHeight="1">
      <c r="A42" s="255"/>
      <c r="B42" s="189" t="s">
        <v>76</v>
      </c>
      <c r="C42" s="263">
        <v>0.93757623217586394</v>
      </c>
      <c r="D42" s="263">
        <v>0.93766527112662668</v>
      </c>
      <c r="E42" s="266"/>
      <c r="F42" s="266"/>
      <c r="G42" s="266"/>
      <c r="H42" s="263"/>
      <c r="I42" s="263"/>
      <c r="J42" s="263"/>
      <c r="K42" s="263"/>
      <c r="L42" s="263"/>
      <c r="M42" s="263"/>
      <c r="N42" s="263"/>
      <c r="O42" s="263">
        <v>0.93761736606965107</v>
      </c>
      <c r="P42" s="263">
        <v>0.93921315135965022</v>
      </c>
      <c r="R42" s="264"/>
      <c r="S42" s="264"/>
    </row>
    <row r="43" spans="1:19" s="257" customFormat="1" ht="9" customHeight="1">
      <c r="A43" s="255"/>
      <c r="B43" s="188" t="s">
        <v>126</v>
      </c>
      <c r="C43" s="260">
        <v>0.9429724223111754</v>
      </c>
      <c r="D43" s="260">
        <v>0.9440595884791948</v>
      </c>
      <c r="E43" s="260"/>
      <c r="F43" s="260"/>
      <c r="G43" s="260"/>
      <c r="H43" s="260"/>
      <c r="I43" s="260"/>
      <c r="J43" s="260"/>
      <c r="K43" s="260"/>
      <c r="L43" s="260"/>
      <c r="M43" s="260"/>
      <c r="N43" s="260"/>
      <c r="O43" s="260">
        <v>0.94348338179695623</v>
      </c>
      <c r="P43" s="260">
        <v>0.94608038178291631</v>
      </c>
      <c r="R43" s="264"/>
      <c r="S43" s="264"/>
    </row>
    <row r="44" spans="1:19" s="257" customFormat="1" ht="9" customHeight="1">
      <c r="A44" s="255"/>
      <c r="B44" s="189" t="s">
        <v>2</v>
      </c>
      <c r="C44" s="263">
        <v>0.92465599396340004</v>
      </c>
      <c r="D44" s="263">
        <v>0.92610574221395769</v>
      </c>
      <c r="E44" s="266"/>
      <c r="F44" s="266"/>
      <c r="G44" s="266"/>
      <c r="H44" s="266"/>
      <c r="I44" s="263"/>
      <c r="J44" s="263"/>
      <c r="K44" s="263"/>
      <c r="L44" s="263"/>
      <c r="M44" s="263"/>
      <c r="N44" s="263"/>
      <c r="O44" s="263">
        <v>0.92535174215313054</v>
      </c>
      <c r="P44" s="263">
        <v>0.9263862571787429</v>
      </c>
      <c r="R44" s="264"/>
      <c r="S44" s="264"/>
    </row>
    <row r="45" spans="1:19" s="257" customFormat="1" ht="9" customHeight="1">
      <c r="A45" s="255"/>
      <c r="B45" s="191" t="s">
        <v>3</v>
      </c>
      <c r="C45" s="260">
        <v>0.93623618707706491</v>
      </c>
      <c r="D45" s="260">
        <v>0.93628713787347051</v>
      </c>
      <c r="E45" s="267"/>
      <c r="F45" s="267"/>
      <c r="G45" s="267"/>
      <c r="H45" s="260"/>
      <c r="I45" s="260"/>
      <c r="J45" s="260"/>
      <c r="K45" s="260"/>
      <c r="L45" s="260"/>
      <c r="M45" s="260"/>
      <c r="N45" s="260"/>
      <c r="O45" s="260">
        <v>0.93626092785567405</v>
      </c>
      <c r="P45" s="260">
        <v>0.93435082137185588</v>
      </c>
      <c r="R45" s="264"/>
      <c r="S45" s="264"/>
    </row>
    <row r="46" spans="1:19" s="257" customFormat="1" ht="9" customHeight="1">
      <c r="A46" s="255"/>
      <c r="B46" s="192" t="s">
        <v>127</v>
      </c>
      <c r="C46" s="263">
        <v>0.93849177078876789</v>
      </c>
      <c r="D46" s="263">
        <v>0.93998305495442325</v>
      </c>
      <c r="E46" s="263"/>
      <c r="F46" s="263"/>
      <c r="G46" s="263"/>
      <c r="H46" s="263"/>
      <c r="I46" s="263"/>
      <c r="J46" s="263"/>
      <c r="K46" s="263"/>
      <c r="L46" s="263"/>
      <c r="M46" s="263"/>
      <c r="N46" s="263"/>
      <c r="O46" s="263">
        <v>0.93920138974929079</v>
      </c>
      <c r="P46" s="263">
        <v>0.93762794397536187</v>
      </c>
      <c r="R46" s="264"/>
      <c r="S46" s="264"/>
    </row>
    <row r="47" spans="1:19" s="257" customFormat="1" ht="9" customHeight="1">
      <c r="A47" s="255"/>
      <c r="B47" s="191" t="s">
        <v>7</v>
      </c>
      <c r="C47" s="260">
        <v>0.93731712043639293</v>
      </c>
      <c r="D47" s="260">
        <v>0.93871056819526244</v>
      </c>
      <c r="E47" s="260"/>
      <c r="F47" s="260"/>
      <c r="G47" s="260"/>
      <c r="H47" s="260"/>
      <c r="I47" s="260"/>
      <c r="J47" s="260"/>
      <c r="K47" s="260"/>
      <c r="L47" s="260"/>
      <c r="M47" s="260"/>
      <c r="N47" s="260"/>
      <c r="O47" s="260">
        <v>0.93801516202344259</v>
      </c>
      <c r="P47" s="260">
        <v>0.94079900547089412</v>
      </c>
      <c r="R47" s="264"/>
      <c r="S47" s="264"/>
    </row>
    <row r="48" spans="1:19" s="257" customFormat="1" ht="9" customHeight="1">
      <c r="A48" s="255"/>
      <c r="B48" s="192" t="s">
        <v>8</v>
      </c>
      <c r="C48" s="263">
        <v>0.94176643873511046</v>
      </c>
      <c r="D48" s="263">
        <v>0.94359380382925873</v>
      </c>
      <c r="E48" s="263"/>
      <c r="F48" s="263"/>
      <c r="G48" s="263"/>
      <c r="H48" s="263"/>
      <c r="I48" s="263"/>
      <c r="J48" s="263"/>
      <c r="K48" s="263"/>
      <c r="L48" s="263"/>
      <c r="M48" s="263"/>
      <c r="N48" s="263"/>
      <c r="O48" s="263">
        <v>0.94265102691447322</v>
      </c>
      <c r="P48" s="263">
        <v>0.94106416447289343</v>
      </c>
      <c r="R48" s="264"/>
      <c r="S48" s="264"/>
    </row>
    <row r="49" spans="1:23" s="257" customFormat="1" ht="9" customHeight="1">
      <c r="A49" s="255"/>
      <c r="B49" s="191" t="s">
        <v>9</v>
      </c>
      <c r="C49" s="260">
        <v>0.93738182904827339</v>
      </c>
      <c r="D49" s="260">
        <v>0.93678896802878653</v>
      </c>
      <c r="E49" s="260"/>
      <c r="F49" s="260"/>
      <c r="G49" s="260"/>
      <c r="H49" s="260"/>
      <c r="I49" s="260"/>
      <c r="J49" s="260"/>
      <c r="K49" s="260"/>
      <c r="L49" s="260"/>
      <c r="M49" s="260"/>
      <c r="N49" s="260"/>
      <c r="O49" s="260">
        <v>0.93707629500640766</v>
      </c>
      <c r="P49" s="260">
        <v>0.93838085375528801</v>
      </c>
      <c r="R49" s="264"/>
      <c r="S49" s="264"/>
    </row>
    <row r="50" spans="1:23" s="257" customFormat="1" ht="9" customHeight="1">
      <c r="A50" s="255"/>
      <c r="B50" s="193" t="s">
        <v>128</v>
      </c>
      <c r="C50" s="263">
        <v>0.93412890102850299</v>
      </c>
      <c r="D50" s="263">
        <v>0.94047559166079031</v>
      </c>
      <c r="E50" s="263"/>
      <c r="F50" s="263"/>
      <c r="G50" s="263"/>
      <c r="H50" s="263"/>
      <c r="I50" s="263"/>
      <c r="J50" s="263"/>
      <c r="K50" s="263"/>
      <c r="L50" s="263"/>
      <c r="M50" s="263"/>
      <c r="N50" s="263"/>
      <c r="O50" s="263">
        <v>0.93732806037241134</v>
      </c>
      <c r="P50" s="263">
        <v>0.93666454672532251</v>
      </c>
      <c r="R50" s="264"/>
      <c r="S50" s="264"/>
    </row>
    <row r="51" spans="1:23" s="257" customFormat="1" ht="9" customHeight="1">
      <c r="A51" s="255"/>
      <c r="B51" s="191" t="s">
        <v>90</v>
      </c>
      <c r="C51" s="260">
        <v>0.92811566734477091</v>
      </c>
      <c r="D51" s="260">
        <v>0.92778885342780637</v>
      </c>
      <c r="E51" s="260"/>
      <c r="F51" s="260"/>
      <c r="G51" s="260"/>
      <c r="H51" s="260"/>
      <c r="I51" s="260"/>
      <c r="J51" s="260"/>
      <c r="K51" s="260"/>
      <c r="L51" s="260"/>
      <c r="M51" s="260"/>
      <c r="N51" s="260"/>
      <c r="O51" s="260">
        <v>0.92794906958611545</v>
      </c>
      <c r="P51" s="260">
        <v>0.92681020758240085</v>
      </c>
      <c r="R51" s="264"/>
      <c r="S51" s="264"/>
    </row>
    <row r="52" spans="1:23" s="257" customFormat="1" ht="9" customHeight="1">
      <c r="A52" s="255"/>
      <c r="B52" s="193" t="s">
        <v>88</v>
      </c>
      <c r="C52" s="263">
        <v>0.93868313842643825</v>
      </c>
      <c r="D52" s="263">
        <v>0.93164098964603048</v>
      </c>
      <c r="E52" s="263"/>
      <c r="F52" s="263"/>
      <c r="G52" s="263"/>
      <c r="H52" s="263"/>
      <c r="I52" s="263"/>
      <c r="J52" s="263"/>
      <c r="K52" s="263"/>
      <c r="L52" s="263"/>
      <c r="M52" s="263"/>
      <c r="N52" s="263"/>
      <c r="O52" s="263">
        <v>0.93523178958664455</v>
      </c>
      <c r="P52" s="263">
        <v>0.93650417278782938</v>
      </c>
      <c r="R52" s="264"/>
      <c r="S52" s="264"/>
    </row>
    <row r="53" spans="1:23" s="257" customFormat="1" ht="9" customHeight="1">
      <c r="A53" s="255"/>
      <c r="B53" s="191" t="s">
        <v>10</v>
      </c>
      <c r="C53" s="260">
        <v>0.92874293528481822</v>
      </c>
      <c r="D53" s="260">
        <v>0.9271658739666051</v>
      </c>
      <c r="E53" s="260"/>
      <c r="F53" s="260"/>
      <c r="G53" s="260"/>
      <c r="H53" s="260"/>
      <c r="I53" s="260"/>
      <c r="J53" s="260"/>
      <c r="K53" s="260"/>
      <c r="L53" s="260"/>
      <c r="M53" s="260"/>
      <c r="N53" s="260"/>
      <c r="O53" s="260">
        <v>0.92799981824635003</v>
      </c>
      <c r="P53" s="260">
        <v>0.92959383363428805</v>
      </c>
      <c r="R53" s="264"/>
      <c r="S53" s="264"/>
    </row>
    <row r="54" spans="1:23" s="38" customFormat="1" ht="9" customHeight="1">
      <c r="A54" s="37"/>
      <c r="B54" s="93" t="s">
        <v>0</v>
      </c>
      <c r="C54" s="67">
        <v>0.93736671791308446</v>
      </c>
      <c r="D54" s="67">
        <v>0.93813598521369723</v>
      </c>
      <c r="E54" s="75"/>
      <c r="F54" s="75"/>
      <c r="G54" s="75"/>
      <c r="H54" s="75"/>
      <c r="I54" s="67"/>
      <c r="J54" s="67"/>
      <c r="K54" s="67"/>
      <c r="L54" s="67"/>
      <c r="M54" s="67"/>
      <c r="N54" s="67"/>
      <c r="O54" s="67">
        <v>0.93773493032370325</v>
      </c>
      <c r="P54" s="67">
        <v>0.93826569786332525</v>
      </c>
      <c r="R54" s="66"/>
      <c r="S54" s="66"/>
    </row>
    <row r="55" spans="1:23" s="38" customFormat="1" ht="9" customHeight="1">
      <c r="A55" s="37"/>
      <c r="B55" s="94" t="s">
        <v>14</v>
      </c>
      <c r="C55" s="95">
        <v>0.95227465906268216</v>
      </c>
      <c r="D55" s="95">
        <v>0.95121332567014827</v>
      </c>
      <c r="E55" s="95"/>
      <c r="F55" s="95"/>
      <c r="G55" s="95"/>
      <c r="H55" s="95"/>
      <c r="I55" s="95"/>
      <c r="J55" s="95"/>
      <c r="K55" s="95"/>
      <c r="L55" s="95"/>
      <c r="M55" s="95"/>
      <c r="N55" s="95"/>
      <c r="O55" s="95">
        <v>0.94877393449922653</v>
      </c>
      <c r="P55" s="96">
        <v>0.95108829718679366</v>
      </c>
      <c r="R55" s="66"/>
      <c r="S55" s="66"/>
    </row>
    <row r="56" spans="1:23" s="38" customFormat="1" ht="36.75" customHeight="1">
      <c r="A56" s="37"/>
      <c r="B56" s="371" t="s">
        <v>169</v>
      </c>
      <c r="C56" s="371"/>
      <c r="D56" s="371"/>
      <c r="E56" s="371"/>
      <c r="F56" s="371"/>
      <c r="G56" s="371"/>
      <c r="H56" s="371"/>
      <c r="I56" s="371"/>
      <c r="J56" s="371"/>
      <c r="K56" s="371"/>
      <c r="L56" s="371"/>
      <c r="M56" s="371"/>
      <c r="N56" s="371"/>
      <c r="O56" s="371"/>
      <c r="P56" s="371"/>
      <c r="R56" s="66"/>
      <c r="S56" s="66"/>
      <c r="T56" s="66"/>
      <c r="U56" s="66"/>
      <c r="V56" s="66"/>
      <c r="W56" s="66"/>
    </row>
    <row r="57" spans="1:23" s="38" customFormat="1" ht="16.5" customHeight="1">
      <c r="A57" s="37"/>
      <c r="B57" s="17"/>
      <c r="C57" s="17"/>
      <c r="D57" s="17"/>
      <c r="E57" s="17"/>
      <c r="F57" s="17"/>
      <c r="G57" s="17"/>
      <c r="H57" s="17"/>
      <c r="I57" s="17"/>
      <c r="J57" s="17"/>
      <c r="K57" s="17"/>
      <c r="L57" s="17"/>
      <c r="M57" s="17"/>
      <c r="N57" s="17"/>
      <c r="O57" s="17"/>
      <c r="P57" s="17"/>
      <c r="Q57" s="16"/>
    </row>
    <row r="58" spans="1:23" s="16" customFormat="1">
      <c r="A58" s="36"/>
      <c r="B58" s="17"/>
      <c r="C58" s="17"/>
      <c r="D58" s="17"/>
      <c r="E58" s="17"/>
      <c r="F58" s="17"/>
      <c r="G58" s="17"/>
      <c r="H58" s="17"/>
      <c r="I58" s="17"/>
      <c r="J58" s="17"/>
      <c r="K58" s="17"/>
      <c r="L58" s="17"/>
      <c r="M58" s="17"/>
      <c r="N58" s="17"/>
      <c r="O58" s="17"/>
      <c r="P58" s="17"/>
    </row>
    <row r="68" spans="2:6" ht="14.5">
      <c r="B68" s="87"/>
    </row>
    <row r="69" spans="2:6" ht="14.5">
      <c r="B69" s="87"/>
    </row>
    <row r="70" spans="2:6" ht="14.5">
      <c r="B70" s="374"/>
      <c r="C70" s="374"/>
      <c r="D70" s="374"/>
      <c r="E70" s="374"/>
      <c r="F70" s="374"/>
    </row>
    <row r="72" spans="2:6" ht="158.5" customHeight="1"/>
  </sheetData>
  <mergeCells count="6">
    <mergeCell ref="B8:P8"/>
    <mergeCell ref="B70:F70"/>
    <mergeCell ref="B33:P33"/>
    <mergeCell ref="B56:P56"/>
    <mergeCell ref="B9:P9"/>
    <mergeCell ref="B35:P35"/>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R66"/>
  <sheetViews>
    <sheetView showGridLines="0" zoomScaleNormal="100" workbookViewId="0">
      <selection activeCell="S42" sqref="S42"/>
    </sheetView>
  </sheetViews>
  <sheetFormatPr baseColWidth="10" defaultColWidth="11.453125" defaultRowHeight="14"/>
  <cols>
    <col min="1" max="1" width="4.1796875" style="36" customWidth="1"/>
    <col min="2" max="2" width="38.54296875" style="17" bestFit="1" customWidth="1"/>
    <col min="3" max="3" width="12.54296875" style="17" bestFit="1" customWidth="1"/>
    <col min="4" max="4" width="11.81640625" style="17" customWidth="1"/>
    <col min="5" max="5" width="13.7265625" style="17" customWidth="1"/>
    <col min="6" max="6" width="12.7265625" style="17" customWidth="1"/>
    <col min="7" max="7" width="14.54296875" style="17" customWidth="1"/>
    <col min="8" max="10" width="12.81640625" style="17" bestFit="1" customWidth="1"/>
    <col min="11" max="11" width="12.26953125" style="17" bestFit="1" customWidth="1"/>
    <col min="12" max="13" width="12.1796875" style="17" bestFit="1" customWidth="1"/>
    <col min="14" max="14" width="12.1796875" style="147" bestFit="1" customWidth="1"/>
    <col min="15" max="15" width="14.7265625" style="17" customWidth="1"/>
    <col min="16" max="16" width="10.7265625" style="36" customWidth="1"/>
    <col min="17" max="17" width="3.1796875" style="17" customWidth="1"/>
    <col min="18" max="16384" width="11.453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42" customFormat="1" ht="22.5" customHeight="1">
      <c r="A8" s="40"/>
      <c r="B8" s="333" t="s">
        <v>30</v>
      </c>
      <c r="C8" s="372"/>
      <c r="D8" s="372"/>
      <c r="E8" s="372"/>
      <c r="F8" s="372"/>
      <c r="G8" s="372"/>
      <c r="H8" s="372"/>
      <c r="I8" s="372"/>
      <c r="J8" s="372"/>
      <c r="K8" s="372"/>
      <c r="L8" s="372"/>
      <c r="M8" s="372"/>
      <c r="N8" s="372"/>
      <c r="O8" s="373"/>
      <c r="P8" s="40"/>
      <c r="Q8" s="40"/>
    </row>
    <row r="9" spans="1:18" s="42" customFormat="1" ht="10.5">
      <c r="A9" s="40"/>
      <c r="B9" s="142"/>
      <c r="C9" s="45" t="s">
        <v>19</v>
      </c>
      <c r="D9" s="45" t="s">
        <v>20</v>
      </c>
      <c r="E9" s="45" t="s">
        <v>21</v>
      </c>
      <c r="F9" s="45" t="s">
        <v>22</v>
      </c>
      <c r="G9" s="45" t="s">
        <v>23</v>
      </c>
      <c r="H9" s="45" t="s">
        <v>24</v>
      </c>
      <c r="I9" s="45" t="s">
        <v>25</v>
      </c>
      <c r="J9" s="45" t="s">
        <v>26</v>
      </c>
      <c r="K9" s="45" t="s">
        <v>27</v>
      </c>
      <c r="L9" s="45" t="s">
        <v>46</v>
      </c>
      <c r="M9" s="45" t="s">
        <v>47</v>
      </c>
      <c r="N9" s="148" t="s">
        <v>48</v>
      </c>
      <c r="O9" s="143" t="s">
        <v>0</v>
      </c>
      <c r="P9" s="40"/>
      <c r="Q9" s="40"/>
    </row>
    <row r="10" spans="1:18" s="269" customFormat="1" ht="12" customHeight="1">
      <c r="A10" s="268"/>
      <c r="B10" s="296" t="s">
        <v>151</v>
      </c>
      <c r="C10" s="297">
        <v>26589210242</v>
      </c>
      <c r="D10" s="297">
        <v>24413589177</v>
      </c>
      <c r="E10" s="297"/>
      <c r="F10" s="297"/>
      <c r="G10" s="297"/>
      <c r="H10" s="297"/>
      <c r="I10" s="297"/>
      <c r="J10" s="297"/>
      <c r="K10" s="297"/>
      <c r="L10" s="297"/>
      <c r="M10" s="297"/>
      <c r="N10" s="297"/>
      <c r="O10" s="297">
        <v>51002799419</v>
      </c>
      <c r="P10" s="268"/>
      <c r="Q10" s="268"/>
      <c r="R10" s="268"/>
    </row>
    <row r="11" spans="1:18" s="269" customFormat="1" ht="12" customHeight="1">
      <c r="A11" s="268"/>
      <c r="B11" s="298" t="s">
        <v>148</v>
      </c>
      <c r="C11" s="299">
        <v>15036119536.634199</v>
      </c>
      <c r="D11" s="299">
        <v>15907114226.869999</v>
      </c>
      <c r="E11" s="299"/>
      <c r="F11" s="299"/>
      <c r="G11" s="299"/>
      <c r="H11" s="299"/>
      <c r="I11" s="299"/>
      <c r="J11" s="299"/>
      <c r="K11" s="299"/>
      <c r="L11" s="299"/>
      <c r="M11" s="299"/>
      <c r="N11" s="299"/>
      <c r="O11" s="299">
        <v>30943233763.504196</v>
      </c>
      <c r="P11" s="268"/>
      <c r="Q11" s="268"/>
      <c r="R11" s="268"/>
    </row>
    <row r="12" spans="1:18" s="271" customFormat="1" ht="12" customHeight="1">
      <c r="A12" s="270"/>
      <c r="B12" s="300" t="s">
        <v>178</v>
      </c>
      <c r="C12" s="301">
        <v>41625329778.634201</v>
      </c>
      <c r="D12" s="301">
        <v>40320703403.869995</v>
      </c>
      <c r="E12" s="301"/>
      <c r="F12" s="301"/>
      <c r="G12" s="301"/>
      <c r="H12" s="301"/>
      <c r="I12" s="301"/>
      <c r="J12" s="301"/>
      <c r="K12" s="301"/>
      <c r="L12" s="301"/>
      <c r="M12" s="301"/>
      <c r="N12" s="301"/>
      <c r="O12" s="301">
        <v>81946033182.504196</v>
      </c>
      <c r="P12" s="270"/>
      <c r="Q12" s="270"/>
      <c r="R12" s="270"/>
    </row>
    <row r="13" spans="1:18" s="42" customFormat="1" ht="11.25" customHeight="1">
      <c r="A13" s="40"/>
      <c r="B13" s="112"/>
      <c r="C13" s="141"/>
      <c r="D13" s="141"/>
      <c r="E13" s="141"/>
      <c r="F13" s="141"/>
      <c r="G13" s="141"/>
      <c r="H13" s="141"/>
      <c r="I13" s="141"/>
      <c r="J13" s="141"/>
      <c r="K13" s="141"/>
      <c r="L13" s="141"/>
      <c r="M13" s="141"/>
      <c r="N13" s="149"/>
      <c r="O13" s="141"/>
      <c r="P13" s="40"/>
      <c r="Q13" s="40"/>
      <c r="R13" s="41"/>
    </row>
    <row r="14" spans="1:18" s="1" customFormat="1" ht="22.5" customHeight="1">
      <c r="A14" s="6"/>
      <c r="B14" s="358" t="s">
        <v>86</v>
      </c>
      <c r="C14" s="359"/>
      <c r="D14" s="359"/>
      <c r="E14" s="359"/>
      <c r="F14" s="359"/>
      <c r="G14" s="359"/>
      <c r="H14" s="359"/>
      <c r="I14" s="359"/>
      <c r="J14" s="359"/>
      <c r="K14" s="359"/>
      <c r="L14" s="359"/>
      <c r="M14" s="359"/>
      <c r="N14" s="359"/>
      <c r="O14" s="359"/>
      <c r="P14" s="375"/>
      <c r="Q14" s="6"/>
      <c r="R14" s="6"/>
    </row>
    <row r="15" spans="1:18" s="1" customFormat="1" ht="10">
      <c r="A15" s="6"/>
      <c r="B15" s="71" t="s">
        <v>51</v>
      </c>
      <c r="C15" s="25" t="s">
        <v>19</v>
      </c>
      <c r="D15" s="25" t="s">
        <v>20</v>
      </c>
      <c r="E15" s="25" t="s">
        <v>21</v>
      </c>
      <c r="F15" s="25" t="s">
        <v>22</v>
      </c>
      <c r="G15" s="25" t="s">
        <v>23</v>
      </c>
      <c r="H15" s="25" t="s">
        <v>24</v>
      </c>
      <c r="I15" s="25" t="s">
        <v>25</v>
      </c>
      <c r="J15" s="25" t="s">
        <v>26</v>
      </c>
      <c r="K15" s="25" t="s">
        <v>27</v>
      </c>
      <c r="L15" s="25" t="s">
        <v>46</v>
      </c>
      <c r="M15" s="25" t="s">
        <v>47</v>
      </c>
      <c r="N15" s="150" t="s">
        <v>48</v>
      </c>
      <c r="O15" s="25" t="s">
        <v>16</v>
      </c>
      <c r="P15" s="72" t="s">
        <v>17</v>
      </c>
      <c r="Q15" s="6"/>
      <c r="R15" s="6"/>
    </row>
    <row r="16" spans="1:18" s="1" customFormat="1" ht="12" customHeight="1">
      <c r="A16" s="6"/>
      <c r="B16" s="354" t="s">
        <v>171</v>
      </c>
      <c r="C16" s="355"/>
      <c r="D16" s="355"/>
      <c r="E16" s="355"/>
      <c r="F16" s="355"/>
      <c r="G16" s="355"/>
      <c r="H16" s="355"/>
      <c r="I16" s="355"/>
      <c r="J16" s="355"/>
      <c r="K16" s="355"/>
      <c r="L16" s="355"/>
      <c r="M16" s="355"/>
      <c r="N16" s="355"/>
      <c r="O16" s="355"/>
      <c r="P16" s="356"/>
      <c r="Q16" s="6"/>
      <c r="R16" s="6"/>
    </row>
    <row r="17" spans="1:18" s="269" customFormat="1" ht="12" customHeight="1">
      <c r="A17" s="268"/>
      <c r="B17" s="296" t="s">
        <v>52</v>
      </c>
      <c r="C17" s="297">
        <v>1506098300</v>
      </c>
      <c r="D17" s="297">
        <v>1386610900</v>
      </c>
      <c r="E17" s="297"/>
      <c r="F17" s="297"/>
      <c r="G17" s="297"/>
      <c r="H17" s="297"/>
      <c r="I17" s="297"/>
      <c r="J17" s="297"/>
      <c r="K17" s="297"/>
      <c r="L17" s="297"/>
      <c r="M17" s="297"/>
      <c r="N17" s="297"/>
      <c r="O17" s="297">
        <v>2892709200</v>
      </c>
      <c r="P17" s="297">
        <v>4810493.7443351084</v>
      </c>
      <c r="Q17" s="268"/>
      <c r="R17" s="268"/>
    </row>
    <row r="18" spans="1:18" s="269" customFormat="1" ht="12" customHeight="1">
      <c r="A18" s="268"/>
      <c r="B18" s="302" t="s">
        <v>53</v>
      </c>
      <c r="C18" s="299">
        <v>2683819238</v>
      </c>
      <c r="D18" s="299">
        <v>2704255950</v>
      </c>
      <c r="E18" s="299"/>
      <c r="F18" s="299"/>
      <c r="G18" s="299"/>
      <c r="H18" s="299"/>
      <c r="I18" s="299"/>
      <c r="J18" s="299"/>
      <c r="K18" s="299"/>
      <c r="L18" s="299"/>
      <c r="M18" s="299"/>
      <c r="N18" s="299"/>
      <c r="O18" s="303">
        <v>5388075188</v>
      </c>
      <c r="P18" s="304">
        <v>8963138.4045863636</v>
      </c>
      <c r="Q18" s="268"/>
      <c r="R18" s="268"/>
    </row>
    <row r="19" spans="1:18" s="268" customFormat="1" ht="12" customHeight="1">
      <c r="B19" s="296" t="s">
        <v>54</v>
      </c>
      <c r="C19" s="297">
        <v>74775400</v>
      </c>
      <c r="D19" s="297">
        <v>77513350</v>
      </c>
      <c r="E19" s="297"/>
      <c r="F19" s="297"/>
      <c r="G19" s="297"/>
      <c r="H19" s="297"/>
      <c r="I19" s="297"/>
      <c r="J19" s="297"/>
      <c r="K19" s="297"/>
      <c r="L19" s="297"/>
      <c r="M19" s="297"/>
      <c r="N19" s="297"/>
      <c r="O19" s="305">
        <v>152288750</v>
      </c>
      <c r="P19" s="306">
        <v>253360.43734047853</v>
      </c>
    </row>
    <row r="20" spans="1:18" s="268" customFormat="1" ht="12" customHeight="1">
      <c r="B20" s="307" t="s">
        <v>55</v>
      </c>
      <c r="C20" s="299">
        <v>22305514274</v>
      </c>
      <c r="D20" s="299">
        <v>20227386737</v>
      </c>
      <c r="E20" s="299"/>
      <c r="F20" s="299"/>
      <c r="G20" s="299"/>
      <c r="H20" s="299"/>
      <c r="I20" s="299"/>
      <c r="J20" s="299"/>
      <c r="K20" s="299"/>
      <c r="L20" s="299"/>
      <c r="M20" s="299"/>
      <c r="N20" s="299"/>
      <c r="O20" s="303">
        <v>42532901011</v>
      </c>
      <c r="P20" s="304">
        <v>70727151.565145284</v>
      </c>
    </row>
    <row r="21" spans="1:18" s="268" customFormat="1" ht="12" customHeight="1">
      <c r="B21" s="296" t="s">
        <v>56</v>
      </c>
      <c r="C21" s="297">
        <v>19003030</v>
      </c>
      <c r="D21" s="297">
        <v>17822240</v>
      </c>
      <c r="E21" s="297"/>
      <c r="F21" s="297"/>
      <c r="G21" s="297"/>
      <c r="H21" s="297"/>
      <c r="I21" s="297"/>
      <c r="J21" s="297"/>
      <c r="K21" s="297"/>
      <c r="L21" s="297"/>
      <c r="M21" s="297"/>
      <c r="N21" s="297"/>
      <c r="O21" s="305">
        <v>36825270</v>
      </c>
      <c r="P21" s="306">
        <v>61243.476130110168</v>
      </c>
    </row>
    <row r="22" spans="1:18" s="270" customFormat="1" ht="12" customHeight="1">
      <c r="B22" s="308" t="s">
        <v>0</v>
      </c>
      <c r="C22" s="309">
        <v>26589210242</v>
      </c>
      <c r="D22" s="309">
        <v>24413589177</v>
      </c>
      <c r="E22" s="309"/>
      <c r="F22" s="309"/>
      <c r="G22" s="309"/>
      <c r="H22" s="309"/>
      <c r="I22" s="309"/>
      <c r="J22" s="309"/>
      <c r="K22" s="309"/>
      <c r="L22" s="309"/>
      <c r="M22" s="309"/>
      <c r="N22" s="309"/>
      <c r="O22" s="310">
        <v>51002799419</v>
      </c>
      <c r="P22" s="311">
        <v>84815387.627537355</v>
      </c>
    </row>
    <row r="23" spans="1:18" s="6" customFormat="1" ht="12" customHeight="1">
      <c r="B23" s="354" t="s">
        <v>147</v>
      </c>
      <c r="C23" s="355"/>
      <c r="D23" s="355"/>
      <c r="E23" s="355"/>
      <c r="F23" s="355"/>
      <c r="G23" s="355"/>
      <c r="H23" s="355"/>
      <c r="I23" s="355"/>
      <c r="J23" s="355"/>
      <c r="K23" s="355"/>
      <c r="L23" s="355"/>
      <c r="M23" s="355"/>
      <c r="N23" s="355"/>
      <c r="O23" s="355"/>
      <c r="P23" s="356"/>
    </row>
    <row r="24" spans="1:18" s="268" customFormat="1" ht="12" customHeight="1">
      <c r="B24" s="312" t="s">
        <v>52</v>
      </c>
      <c r="C24" s="313">
        <v>811509670</v>
      </c>
      <c r="D24" s="313">
        <v>713453865</v>
      </c>
      <c r="E24" s="313"/>
      <c r="F24" s="313"/>
      <c r="G24" s="313"/>
      <c r="H24" s="313"/>
      <c r="I24" s="313"/>
      <c r="J24" s="313"/>
      <c r="K24" s="313"/>
      <c r="L24" s="313"/>
      <c r="M24" s="313"/>
      <c r="N24" s="313"/>
      <c r="O24" s="313">
        <v>1524963535</v>
      </c>
      <c r="P24" s="313">
        <v>2535549.7411360303</v>
      </c>
    </row>
    <row r="25" spans="1:18" s="268" customFormat="1" ht="12" customHeight="1">
      <c r="B25" s="314" t="s">
        <v>53</v>
      </c>
      <c r="C25" s="315">
        <v>1834170408.2842002</v>
      </c>
      <c r="D25" s="315">
        <v>2307021273.6999998</v>
      </c>
      <c r="E25" s="315"/>
      <c r="F25" s="315"/>
      <c r="G25" s="315"/>
      <c r="H25" s="315"/>
      <c r="I25" s="315"/>
      <c r="J25" s="315"/>
      <c r="K25" s="315"/>
      <c r="L25" s="315"/>
      <c r="M25" s="315"/>
      <c r="N25" s="315"/>
      <c r="O25" s="316">
        <v>4141191681.9842</v>
      </c>
      <c r="P25" s="317">
        <v>6894426.2857943401</v>
      </c>
    </row>
    <row r="26" spans="1:18" s="268" customFormat="1" ht="12" customHeight="1">
      <c r="B26" s="312" t="s">
        <v>54</v>
      </c>
      <c r="C26" s="313">
        <v>93063250</v>
      </c>
      <c r="D26" s="313">
        <v>72643400</v>
      </c>
      <c r="E26" s="313"/>
      <c r="F26" s="313"/>
      <c r="G26" s="313"/>
      <c r="H26" s="313"/>
      <c r="I26" s="313"/>
      <c r="J26" s="313"/>
      <c r="K26" s="313"/>
      <c r="L26" s="313"/>
      <c r="M26" s="313"/>
      <c r="N26" s="313"/>
      <c r="O26" s="318">
        <v>165706650</v>
      </c>
      <c r="P26" s="319">
        <v>275402.27416056715</v>
      </c>
    </row>
    <row r="27" spans="1:18" s="268" customFormat="1" ht="12" customHeight="1">
      <c r="B27" s="320" t="s">
        <v>55</v>
      </c>
      <c r="C27" s="315">
        <v>12263456848.949999</v>
      </c>
      <c r="D27" s="315">
        <v>12772670458.32</v>
      </c>
      <c r="E27" s="315"/>
      <c r="F27" s="315"/>
      <c r="G27" s="315"/>
      <c r="H27" s="315"/>
      <c r="I27" s="315"/>
      <c r="J27" s="315"/>
      <c r="K27" s="315"/>
      <c r="L27" s="315"/>
      <c r="M27" s="315"/>
      <c r="N27" s="315"/>
      <c r="O27" s="316">
        <v>25036127307.269997</v>
      </c>
      <c r="P27" s="317">
        <v>41652928.169682547</v>
      </c>
    </row>
    <row r="28" spans="1:18" s="268" customFormat="1" ht="12" customHeight="1">
      <c r="B28" s="312" t="s">
        <v>56</v>
      </c>
      <c r="C28" s="313">
        <v>33919359.399999999</v>
      </c>
      <c r="D28" s="313">
        <v>41325229.850000001</v>
      </c>
      <c r="E28" s="313"/>
      <c r="F28" s="313"/>
      <c r="G28" s="313"/>
      <c r="H28" s="313"/>
      <c r="I28" s="313"/>
      <c r="J28" s="313"/>
      <c r="K28" s="313"/>
      <c r="L28" s="313"/>
      <c r="M28" s="313"/>
      <c r="N28" s="313"/>
      <c r="O28" s="318">
        <v>75244589.25</v>
      </c>
      <c r="P28" s="319">
        <v>125256.03233749022</v>
      </c>
    </row>
    <row r="29" spans="1:18" s="270" customFormat="1" ht="12" customHeight="1">
      <c r="B29" s="321" t="s">
        <v>150</v>
      </c>
      <c r="C29" s="322">
        <v>15036119536.634199</v>
      </c>
      <c r="D29" s="322">
        <v>15907114226.870001</v>
      </c>
      <c r="E29" s="322"/>
      <c r="F29" s="322"/>
      <c r="G29" s="322"/>
      <c r="H29" s="322"/>
      <c r="I29" s="322"/>
      <c r="J29" s="322"/>
      <c r="K29" s="322"/>
      <c r="L29" s="322"/>
      <c r="M29" s="322"/>
      <c r="N29" s="322"/>
      <c r="O29" s="323">
        <v>30943233763.504196</v>
      </c>
      <c r="P29" s="324">
        <v>51483562.503110975</v>
      </c>
    </row>
    <row r="30" spans="1:18" s="6" customFormat="1" ht="12" customHeight="1">
      <c r="B30" s="144"/>
      <c r="C30" s="145"/>
      <c r="D30" s="145"/>
      <c r="E30" s="145"/>
      <c r="F30" s="145"/>
      <c r="G30" s="145"/>
      <c r="H30" s="145"/>
      <c r="I30" s="145"/>
      <c r="J30" s="145"/>
      <c r="K30" s="145"/>
      <c r="L30" s="145"/>
      <c r="M30" s="145"/>
      <c r="N30" s="145"/>
      <c r="O30" s="145"/>
      <c r="P30" s="145"/>
    </row>
    <row r="31" spans="1:18" s="6" customFormat="1" ht="22.5" customHeight="1">
      <c r="B31" s="1"/>
      <c r="C31" s="1"/>
      <c r="D31" s="1"/>
      <c r="E31" s="1"/>
      <c r="F31" s="1"/>
      <c r="G31" s="1"/>
      <c r="H31" s="1"/>
      <c r="I31" s="1"/>
      <c r="J31" s="1"/>
      <c r="K31" s="1"/>
      <c r="L31" s="1"/>
      <c r="M31" s="1"/>
      <c r="N31" s="151"/>
      <c r="O31" s="1"/>
      <c r="P31" s="1"/>
    </row>
    <row r="32" spans="1:18" s="6" customFormat="1" ht="22.5" customHeight="1">
      <c r="B32" s="358" t="s">
        <v>57</v>
      </c>
      <c r="C32" s="359"/>
      <c r="D32" s="359"/>
      <c r="E32" s="359"/>
      <c r="F32" s="359"/>
      <c r="G32" s="359"/>
      <c r="H32" s="359"/>
      <c r="I32" s="359"/>
      <c r="J32" s="359"/>
      <c r="K32" s="359"/>
      <c r="L32" s="359"/>
      <c r="M32" s="359"/>
      <c r="N32" s="359"/>
      <c r="O32" s="375"/>
      <c r="P32" s="1"/>
    </row>
    <row r="33" spans="2:17" s="6" customFormat="1" ht="10">
      <c r="B33" s="71" t="s">
        <v>51</v>
      </c>
      <c r="C33" s="25" t="s">
        <v>19</v>
      </c>
      <c r="D33" s="25" t="s">
        <v>20</v>
      </c>
      <c r="E33" s="25" t="s">
        <v>21</v>
      </c>
      <c r="F33" s="25" t="s">
        <v>22</v>
      </c>
      <c r="G33" s="25" t="s">
        <v>23</v>
      </c>
      <c r="H33" s="25" t="s">
        <v>24</v>
      </c>
      <c r="I33" s="25" t="s">
        <v>25</v>
      </c>
      <c r="J33" s="25" t="s">
        <v>26</v>
      </c>
      <c r="K33" s="25" t="s">
        <v>27</v>
      </c>
      <c r="L33" s="25" t="s">
        <v>46</v>
      </c>
      <c r="M33" s="25" t="s">
        <v>47</v>
      </c>
      <c r="N33" s="150" t="s">
        <v>48</v>
      </c>
      <c r="O33" s="72" t="s">
        <v>0</v>
      </c>
      <c r="P33" s="1"/>
    </row>
    <row r="34" spans="2:17" s="6" customFormat="1" ht="12" customHeight="1">
      <c r="B34" s="354" t="s">
        <v>171</v>
      </c>
      <c r="C34" s="355"/>
      <c r="D34" s="355"/>
      <c r="E34" s="355"/>
      <c r="F34" s="355"/>
      <c r="G34" s="355"/>
      <c r="H34" s="355"/>
      <c r="I34" s="355"/>
      <c r="J34" s="355"/>
      <c r="K34" s="355"/>
      <c r="L34" s="355"/>
      <c r="M34" s="355"/>
      <c r="N34" s="355"/>
      <c r="O34" s="356"/>
      <c r="P34" s="1"/>
      <c r="Q34" s="103"/>
    </row>
    <row r="35" spans="2:17" s="268" customFormat="1" ht="12" customHeight="1">
      <c r="B35" s="198" t="s">
        <v>52</v>
      </c>
      <c r="C35" s="275">
        <v>5.664321302860606E-2</v>
      </c>
      <c r="D35" s="275">
        <v>5.6796683598916445E-2</v>
      </c>
      <c r="E35" s="275" t="s">
        <v>179</v>
      </c>
      <c r="F35" s="275" t="s">
        <v>179</v>
      </c>
      <c r="G35" s="275" t="s">
        <v>179</v>
      </c>
      <c r="H35" s="275" t="s">
        <v>179</v>
      </c>
      <c r="I35" s="275" t="s">
        <v>179</v>
      </c>
      <c r="J35" s="275" t="s">
        <v>179</v>
      </c>
      <c r="K35" s="275" t="s">
        <v>179</v>
      </c>
      <c r="L35" s="275" t="s">
        <v>179</v>
      </c>
      <c r="M35" s="275" t="s">
        <v>179</v>
      </c>
      <c r="N35" s="275" t="s">
        <v>179</v>
      </c>
      <c r="O35" s="275">
        <v>5.6716675024751348E-2</v>
      </c>
      <c r="P35" s="269"/>
      <c r="Q35" s="276"/>
    </row>
    <row r="36" spans="2:17" s="268" customFormat="1" ht="12" customHeight="1">
      <c r="B36" s="272" t="s">
        <v>53</v>
      </c>
      <c r="C36" s="277">
        <v>0.10093640290829967</v>
      </c>
      <c r="D36" s="277">
        <v>0.11076847121469853</v>
      </c>
      <c r="E36" s="277" t="s">
        <v>179</v>
      </c>
      <c r="F36" s="277" t="s">
        <v>179</v>
      </c>
      <c r="G36" s="277" t="s">
        <v>179</v>
      </c>
      <c r="H36" s="277" t="s">
        <v>179</v>
      </c>
      <c r="I36" s="277" t="s">
        <v>179</v>
      </c>
      <c r="J36" s="277" t="s">
        <v>179</v>
      </c>
      <c r="K36" s="277" t="s">
        <v>179</v>
      </c>
      <c r="L36" s="277" t="s">
        <v>179</v>
      </c>
      <c r="M36" s="277" t="s">
        <v>179</v>
      </c>
      <c r="N36" s="277" t="s">
        <v>179</v>
      </c>
      <c r="O36" s="278">
        <v>0.10564273430828168</v>
      </c>
      <c r="P36" s="269"/>
    </row>
    <row r="37" spans="2:17" s="268" customFormat="1" ht="12" customHeight="1">
      <c r="B37" s="198" t="s">
        <v>54</v>
      </c>
      <c r="C37" s="275">
        <v>2.8122459945006438E-3</v>
      </c>
      <c r="D37" s="275">
        <v>3.1750083708717925E-3</v>
      </c>
      <c r="E37" s="275" t="s">
        <v>179</v>
      </c>
      <c r="F37" s="275" t="s">
        <v>179</v>
      </c>
      <c r="G37" s="275" t="s">
        <v>179</v>
      </c>
      <c r="H37" s="275" t="s">
        <v>179</v>
      </c>
      <c r="I37" s="275" t="s">
        <v>179</v>
      </c>
      <c r="J37" s="275" t="s">
        <v>179</v>
      </c>
      <c r="K37" s="275" t="s">
        <v>179</v>
      </c>
      <c r="L37" s="275" t="s">
        <v>179</v>
      </c>
      <c r="M37" s="275" t="s">
        <v>179</v>
      </c>
      <c r="N37" s="275" t="s">
        <v>179</v>
      </c>
      <c r="O37" s="332">
        <v>2.9858900243673308E-3</v>
      </c>
      <c r="P37" s="269"/>
    </row>
    <row r="38" spans="2:17" s="268" customFormat="1" ht="9">
      <c r="B38" s="250" t="s">
        <v>55</v>
      </c>
      <c r="C38" s="277">
        <v>0.83889344854502201</v>
      </c>
      <c r="D38" s="277">
        <v>0.8285298237121228</v>
      </c>
      <c r="E38" s="277" t="s">
        <v>179</v>
      </c>
      <c r="F38" s="277" t="s">
        <v>179</v>
      </c>
      <c r="G38" s="277" t="s">
        <v>179</v>
      </c>
      <c r="H38" s="277" t="s">
        <v>179</v>
      </c>
      <c r="I38" s="277" t="s">
        <v>179</v>
      </c>
      <c r="J38" s="277" t="s">
        <v>179</v>
      </c>
      <c r="K38" s="277" t="s">
        <v>179</v>
      </c>
      <c r="L38" s="277" t="s">
        <v>179</v>
      </c>
      <c r="M38" s="277" t="s">
        <v>179</v>
      </c>
      <c r="N38" s="277" t="s">
        <v>179</v>
      </c>
      <c r="O38" s="278">
        <v>0.83393267615728717</v>
      </c>
      <c r="P38" s="269"/>
    </row>
    <row r="39" spans="2:17" s="268" customFormat="1" ht="12" customHeight="1">
      <c r="B39" s="198" t="s">
        <v>56</v>
      </c>
      <c r="C39" s="275">
        <v>7.1468952357159668E-4</v>
      </c>
      <c r="D39" s="275">
        <v>7.3001310339039787E-4</v>
      </c>
      <c r="E39" s="275" t="s">
        <v>179</v>
      </c>
      <c r="F39" s="275" t="s">
        <v>179</v>
      </c>
      <c r="G39" s="275" t="s">
        <v>179</v>
      </c>
      <c r="H39" s="275" t="s">
        <v>179</v>
      </c>
      <c r="I39" s="275" t="s">
        <v>179</v>
      </c>
      <c r="J39" s="275" t="s">
        <v>179</v>
      </c>
      <c r="K39" s="275" t="s">
        <v>179</v>
      </c>
      <c r="L39" s="275" t="s">
        <v>179</v>
      </c>
      <c r="M39" s="275" t="s">
        <v>179</v>
      </c>
      <c r="N39" s="275" t="s">
        <v>179</v>
      </c>
      <c r="O39" s="332">
        <v>7.2202448531249704E-4</v>
      </c>
      <c r="P39" s="269"/>
    </row>
    <row r="40" spans="2:17" s="270" customFormat="1" ht="12" customHeight="1">
      <c r="B40" s="273" t="s">
        <v>150</v>
      </c>
      <c r="C40" s="279">
        <v>0.99999999999999989</v>
      </c>
      <c r="D40" s="279">
        <v>0.99999999999999989</v>
      </c>
      <c r="E40" s="279"/>
      <c r="F40" s="279"/>
      <c r="G40" s="279"/>
      <c r="H40" s="279"/>
      <c r="I40" s="279"/>
      <c r="J40" s="279"/>
      <c r="K40" s="279"/>
      <c r="L40" s="279"/>
      <c r="M40" s="279"/>
      <c r="N40" s="279"/>
      <c r="O40" s="280">
        <v>1</v>
      </c>
    </row>
    <row r="41" spans="2:17" s="146" customFormat="1" ht="12" customHeight="1">
      <c r="B41" s="354" t="s">
        <v>147</v>
      </c>
      <c r="C41" s="355"/>
      <c r="D41" s="355"/>
      <c r="E41" s="355"/>
      <c r="F41" s="355"/>
      <c r="G41" s="355"/>
      <c r="H41" s="355"/>
      <c r="I41" s="355"/>
      <c r="J41" s="355"/>
      <c r="K41" s="355"/>
      <c r="L41" s="355"/>
      <c r="M41" s="355"/>
      <c r="N41" s="355"/>
      <c r="O41" s="356"/>
    </row>
    <row r="42" spans="2:17" s="270" customFormat="1" ht="12" customHeight="1">
      <c r="B42" s="281" t="s">
        <v>52</v>
      </c>
      <c r="C42" s="282">
        <v>5.3970684924579591E-2</v>
      </c>
      <c r="D42" s="282">
        <v>4.4851244218442027E-2</v>
      </c>
      <c r="E42" s="282"/>
      <c r="F42" s="282"/>
      <c r="G42" s="282"/>
      <c r="H42" s="282"/>
      <c r="I42" s="282"/>
      <c r="J42" s="282"/>
      <c r="K42" s="282"/>
      <c r="L42" s="282"/>
      <c r="M42" s="282"/>
      <c r="N42" s="282"/>
      <c r="O42" s="282">
        <v>4.9282616893086613E-2</v>
      </c>
    </row>
    <row r="43" spans="2:17" s="270" customFormat="1" ht="12" customHeight="1">
      <c r="B43" s="284" t="s">
        <v>53</v>
      </c>
      <c r="C43" s="285">
        <v>0.1219842928100833</v>
      </c>
      <c r="D43" s="285">
        <v>0.1450307856470297</v>
      </c>
      <c r="E43" s="285"/>
      <c r="F43" s="285"/>
      <c r="G43" s="285"/>
      <c r="H43" s="285"/>
      <c r="I43" s="285"/>
      <c r="J43" s="285"/>
      <c r="K43" s="285"/>
      <c r="L43" s="285"/>
      <c r="M43" s="285"/>
      <c r="N43" s="285"/>
      <c r="O43" s="286">
        <v>0.13383189726176914</v>
      </c>
    </row>
    <row r="44" spans="2:17" s="270" customFormat="1" ht="12" customHeight="1">
      <c r="B44" s="281" t="s">
        <v>54</v>
      </c>
      <c r="C44" s="282">
        <v>6.1893129921759054E-3</v>
      </c>
      <c r="D44" s="282">
        <v>4.5667239804748575E-3</v>
      </c>
      <c r="E44" s="282"/>
      <c r="F44" s="282"/>
      <c r="G44" s="282"/>
      <c r="H44" s="282"/>
      <c r="I44" s="282"/>
      <c r="J44" s="282"/>
      <c r="K44" s="282"/>
      <c r="L44" s="282"/>
      <c r="M44" s="282"/>
      <c r="N44" s="282"/>
      <c r="O44" s="283">
        <v>5.3551820493771942E-3</v>
      </c>
    </row>
    <row r="45" spans="2:17" s="270" customFormat="1" ht="12" customHeight="1">
      <c r="B45" s="287" t="s">
        <v>55</v>
      </c>
      <c r="C45" s="285">
        <v>0.81559985068429064</v>
      </c>
      <c r="D45" s="285">
        <v>0.80295333749126174</v>
      </c>
      <c r="E45" s="285"/>
      <c r="F45" s="285"/>
      <c r="G45" s="285"/>
      <c r="H45" s="285"/>
      <c r="I45" s="285"/>
      <c r="J45" s="285"/>
      <c r="K45" s="285"/>
      <c r="L45" s="285"/>
      <c r="M45" s="285"/>
      <c r="N45" s="285"/>
      <c r="O45" s="286">
        <v>0.80909860613206819</v>
      </c>
    </row>
    <row r="46" spans="2:17" s="270" customFormat="1" ht="12" customHeight="1">
      <c r="B46" s="281" t="s">
        <v>56</v>
      </c>
      <c r="C46" s="282">
        <v>2.2558585888705143E-3</v>
      </c>
      <c r="D46" s="282">
        <v>2.5979086627915321E-3</v>
      </c>
      <c r="E46" s="282"/>
      <c r="F46" s="282"/>
      <c r="G46" s="282"/>
      <c r="H46" s="282"/>
      <c r="I46" s="282"/>
      <c r="J46" s="282"/>
      <c r="K46" s="282"/>
      <c r="L46" s="282"/>
      <c r="M46" s="282"/>
      <c r="N46" s="282"/>
      <c r="O46" s="283">
        <v>2.4316976636988329E-3</v>
      </c>
    </row>
    <row r="47" spans="2:17" s="270" customFormat="1" ht="12" customHeight="1">
      <c r="B47" s="274" t="s">
        <v>150</v>
      </c>
      <c r="C47" s="279">
        <v>1</v>
      </c>
      <c r="D47" s="279">
        <v>0.99999999999999989</v>
      </c>
      <c r="E47" s="279"/>
      <c r="F47" s="279"/>
      <c r="G47" s="279"/>
      <c r="H47" s="279"/>
      <c r="I47" s="279"/>
      <c r="J47" s="279"/>
      <c r="K47" s="279"/>
      <c r="L47" s="279"/>
      <c r="M47" s="279"/>
      <c r="N47" s="279"/>
      <c r="O47" s="280">
        <v>1</v>
      </c>
    </row>
    <row r="49" spans="3:16">
      <c r="C49" s="70"/>
      <c r="D49" s="70"/>
      <c r="J49" s="70"/>
      <c r="K49" s="70"/>
      <c r="L49" s="70"/>
      <c r="M49" s="70"/>
      <c r="N49" s="152"/>
      <c r="O49" s="86"/>
      <c r="P49" s="86"/>
    </row>
    <row r="50" spans="3:16">
      <c r="O50" s="86"/>
      <c r="P50" s="86"/>
    </row>
    <row r="51" spans="3:16">
      <c r="O51" s="86"/>
      <c r="P51" s="86"/>
    </row>
    <row r="52" spans="3:16">
      <c r="O52" s="86"/>
      <c r="P52" s="86"/>
    </row>
    <row r="53" spans="3:16">
      <c r="O53" s="86"/>
      <c r="P53" s="86"/>
    </row>
    <row r="54" spans="3:16">
      <c r="C54" s="50"/>
    </row>
    <row r="59" spans="3:16">
      <c r="L59" s="70"/>
      <c r="M59" s="70"/>
      <c r="N59" s="152"/>
      <c r="O59" s="70"/>
      <c r="P59" s="70"/>
    </row>
    <row r="60" spans="3:16">
      <c r="P60" s="17"/>
    </row>
    <row r="61" spans="3:16">
      <c r="P61" s="17"/>
    </row>
    <row r="62" spans="3:16">
      <c r="P62" s="17"/>
    </row>
    <row r="63" spans="3:16">
      <c r="P63" s="17"/>
    </row>
    <row r="64" spans="3:16">
      <c r="P64" s="17"/>
    </row>
    <row r="65" spans="16:16">
      <c r="P65" s="17"/>
    </row>
    <row r="66" spans="16:16">
      <c r="P66" s="17"/>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2018-04-02T16:12:51Z</dcterms:modified>
</cp:coreProperties>
</file>