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M:\COMUNICACIÓN EXTERNA\RESULTADOS OPERACIONALES\2020\"/>
    </mc:Choice>
  </mc:AlternateContent>
  <bookViews>
    <workbookView xWindow="0" yWindow="0" windowWidth="28800" windowHeight="11400" tabRatio="897"/>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externalReferences>
    <externalReference r:id="rId11"/>
  </externalReferences>
  <definedNames>
    <definedName name="_xlnm.Print_Area" localSheetId="9">Glosario!$A$1:$E$18</definedName>
    <definedName name="_xlnm.Print_Area" localSheetId="5">Impuestos!$A$1:$Q$60</definedName>
    <definedName name="_xlnm.Print_Area" localSheetId="0">Indice!$A$1:$E$28</definedName>
    <definedName name="_xlnm.Print_Area" localSheetId="4">'Ingresos Brutos del Juego'!$A$1:$S$31</definedName>
    <definedName name="_xlnm.Print_Area" localSheetId="1">'Oferta de Juegos'!$A$1:$I$35</definedName>
    <definedName name="_xlnm.Print_Area" localSheetId="2">'Parque de Máquinas'!$A$1:$AB$31</definedName>
    <definedName name="_xlnm.Print_Area" localSheetId="3">'Posiciones de Juego'!$A$1:$J$112</definedName>
    <definedName name="_xlnm.Print_Area" localSheetId="8">'Resumen Industria'!$A$1:$Q$48</definedName>
    <definedName name="_xlnm.Print_Area" localSheetId="7">'Retorno Máquinas'!$A$1:$Q$59</definedName>
    <definedName name="_xlnm.Print_Area" localSheetId="6">Visitas!$A$1:$R$43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2" i="12" l="1"/>
  <c r="X10" i="15" l="1"/>
  <c r="W10" i="15"/>
  <c r="B33" i="15"/>
  <c r="B112" i="12"/>
</calcChain>
</file>

<file path=xl/sharedStrings.xml><?xml version="1.0" encoding="utf-8"?>
<sst xmlns="http://schemas.openxmlformats.org/spreadsheetml/2006/main" count="1133" uniqueCount="197">
  <si>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</si>
  <si>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</si>
  <si>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</si>
  <si>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</si>
  <si>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</si>
  <si>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</si>
  <si>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</si>
  <si>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</si>
  <si>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</si>
  <si>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</si>
  <si>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</si>
  <si>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</si>
  <si>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</si>
  <si>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</si>
  <si>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</si>
  <si>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</si>
  <si>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</si>
  <si>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</si>
  <si>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</si>
  <si>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</si>
  <si>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</si>
  <si>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</si>
  <si>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</si>
  <si>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</si>
  <si>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</si>
  <si>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</si>
  <si>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</si>
  <si>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</si>
  <si>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</si>
  <si>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</si>
  <si>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</si>
  <si>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</si>
  <si>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</si>
  <si>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</si>
  <si>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</si>
  <si>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</si>
  <si>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</si>
  <si>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</si>
  <si>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</si>
  <si>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</si>
  <si>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</si>
  <si>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</si>
  <si>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</si>
  <si>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</si>
  <si>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</si>
  <si>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</si>
  <si>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</si>
  <si>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</si>
  <si>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</si>
  <si>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</si>
  <si>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</si>
  <si>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</si>
  <si>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</si>
  <si>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</si>
  <si>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</si>
  <si>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</si>
  <si>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</si>
  <si>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</si>
  <si>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</si>
  <si>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</si>
  <si>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</si>
  <si>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</si>
  <si>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</si>
  <si>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</si>
  <si>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</si>
  <si>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</si>
  <si>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</si>
  <si>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</si>
  <si>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</si>
  <si>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</si>
  <si>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</si>
  <si>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</si>
  <si>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</si>
  <si>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</si>
  <si>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</si>
  <si>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</si>
  <si>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</si>
  <si>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</si>
  <si>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</si>
  <si>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</si>
  <si>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</si>
  <si>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</si>
  <si>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</si>
  <si>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</si>
  <si>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</si>
  <si>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</si>
  <si>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</si>
  <si>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</si>
  <si>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</si>
  <si>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</si>
  <si>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</si>
  <si>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</si>
  <si>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</si>
  <si>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</si>
  <si>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</si>
  <si>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</si>
  <si>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</si>
  <si>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</si>
  <si>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</si>
  <si>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</si>
  <si>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</si>
  <si>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</si>
  <si>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</si>
  <si>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</si>
  <si>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</si>
  <si>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</si>
  <si>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</si>
  <si>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</si>
  <si>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</si>
  <si>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</si>
  <si>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</si>
  <si>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</si>
  <si>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</si>
  <si>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</si>
  <si>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</si>
  <si>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</si>
  <si>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</si>
  <si>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</si>
  <si>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</si>
  <si>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</si>
  <si>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</si>
  <si>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</si>
  <si>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</si>
  <si>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</si>
  <si>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</si>
  <si>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</si>
  <si>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</si>
  <si>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</si>
  <si>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</si>
  <si>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</si>
  <si>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</si>
  <si>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</si>
  <si>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</si>
  <si>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</si>
  <si>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</si>
  <si>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</si>
  <si>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</si>
  <si>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</si>
  <si>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</si>
  <si>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</si>
  <si>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</si>
  <si>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</si>
  <si>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</si>
  <si>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</si>
  <si>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</si>
  <si>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</si>
  <si>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</si>
  <si>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</si>
  <si>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</si>
  <si>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</si>
  <si>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</si>
  <si>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</si>
  <si>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</si>
  <si>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</si>
  <si>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</si>
  <si>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</si>
  <si>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</si>
  <si>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</si>
  <si>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</si>
  <si>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</si>
  <si>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</si>
  <si>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</si>
  <si>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</si>
  <si>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</si>
  <si>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</si>
  <si>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</si>
  <si>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</si>
  <si>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</si>
  <si>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</si>
  <si>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</si>
  <si>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</si>
  <si>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</si>
  <si>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</si>
  <si>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</si>
  <si>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</si>
  <si>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</si>
  <si>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</si>
  <si>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</si>
  <si>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</si>
  <si>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</si>
  <si>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</si>
  <si>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</si>
  <si>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</si>
  <si>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r>
      <rPr>
        <sz val="7"/>
        <rFont val="Optima"/>
      </rPr>
      <t xml:space="preserve">
</t>
    </r>
  </si>
  <si>
    <t>Casino Luckia Arica</t>
  </si>
  <si>
    <t>Win Systems International Holdings Inc</t>
  </si>
  <si>
    <t>Win Technologies</t>
  </si>
  <si>
    <t>Marina del Sol Chillán</t>
  </si>
  <si>
    <t>Chillán</t>
  </si>
  <si>
    <r>
      <t xml:space="preserve">Nota:
</t>
    </r>
    <r>
      <rPr>
        <sz val="7"/>
        <rFont val="Optima"/>
      </rPr>
      <t xml:space="preserve">No se contabilizan las máquinas en bodega al último día del periodo.
Información no disponible para casinos municipales.
</t>
    </r>
  </si>
  <si>
    <t>OFERTA DE JUEGOS POR CATEGORIA,  EN LOS CASINOS EN OPERACIÓN - Febrero 2020</t>
  </si>
  <si>
    <t xml:space="preserve">Al 29-02-2020
</t>
  </si>
  <si>
    <t>NUMERO DE MAQUINAS DE AZAR POR FABRICANTE Y PROCEDENCIA - Febrero 2020</t>
  </si>
  <si>
    <t>Win febrero 2020 y posiciones de juego al 29-02-2020</t>
  </si>
  <si>
    <t>POSICIONES DE JUEGO, POR CATEGORIA DE JUEGO - Febrero 2020</t>
  </si>
  <si>
    <t>WIN DIARIO POR POSICION DE JUEGO ($), SEGUN CATEGORIA - Febrero 2020</t>
  </si>
  <si>
    <t>WIN DIARIO POR POSICION DE JUEGO (US$), SEGUN CATEGORIA - Febrero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</si>
</sst>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5">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40">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0" fontId="3" fillId="0" borderId="0" xfId="0" applyFont="1"/>
    <xf numFmtId="0" fontId="1" fillId="3" borderId="3" xfId="0" applyFont="1" applyFill="1" applyBorder="1"/>
    <xf numFmtId="0" fontId="1" fillId="3" borderId="0" xfId="0" applyFont="1" applyFill="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xf numFmtId="0" fontId="20" fillId="3" borderId="0" xfId="0" applyFont="1" applyFill="1"/>
    <xf numFmtId="0" fontId="1" fillId="0" borderId="0" xfId="2" applyFont="1" applyFill="1"/>
    <xf numFmtId="3" fontId="1" fillId="0" borderId="4" xfId="0" applyNumberFormat="1" applyFont="1" applyBorder="1"/>
    <xf numFmtId="0" fontId="1" fillId="0" borderId="4" xfId="0" applyFont="1" applyBorder="1"/>
    <xf numFmtId="0" fontId="1" fillId="0" borderId="5" xfId="0" applyFont="1" applyBorder="1"/>
    <xf numFmtId="17" fontId="5" fillId="5" borderId="0" xfId="2" applyNumberFormat="1" applyFont="1" applyFill="1" applyAlignment="1">
      <alignment horizontal="center" vertical="center"/>
    </xf>
    <xf numFmtId="0" fontId="21" fillId="6" borderId="8" xfId="4" applyFont="1" applyFill="1" applyBorder="1" applyAlignment="1">
      <alignment horizontal="left" vertical="center"/>
      <protection locked="0"/>
    </xf>
    <xf numFmtId="0" fontId="21" fillId="6" borderId="8" xfId="4" applyFont="1" applyFill="1" applyBorder="1" applyAlignment="1" applyProtection="1">
      <alignment horizontal="left" vertical="center"/>
    </xf>
    <xf numFmtId="164" fontId="22" fillId="3" borderId="1" xfId="0" applyNumberFormat="1" applyFont="1" applyFill="1" applyBorder="1"/>
    <xf numFmtId="0" fontId="3" fillId="0" borderId="4" xfId="0" applyFont="1" applyBorder="1"/>
    <xf numFmtId="164" fontId="22" fillId="2" borderId="1" xfId="0" applyNumberFormat="1" applyFont="1" applyFill="1" applyBorder="1"/>
    <xf numFmtId="17" fontId="5" fillId="5" borderId="0" xfId="0" applyNumberFormat="1" applyFont="1" applyFill="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23" fillId="0" borderId="0" xfId="0" applyFont="1"/>
    <xf numFmtId="0" fontId="23" fillId="3" borderId="0" xfId="0" applyFont="1" applyFill="1"/>
    <xf numFmtId="0" fontId="24" fillId="3" borderId="0" xfId="0" applyFont="1" applyFill="1" applyAlignment="1">
      <alignment horizontal="center"/>
    </xf>
    <xf numFmtId="0" fontId="4" fillId="0" borderId="0" xfId="0" applyFont="1"/>
    <xf numFmtId="3" fontId="4" fillId="0" borderId="0" xfId="0" applyNumberFormat="1" applyFont="1"/>
    <xf numFmtId="168" fontId="10" fillId="3" borderId="0" xfId="0" applyNumberFormat="1" applyFont="1" applyFill="1"/>
    <xf numFmtId="0" fontId="24" fillId="3" borderId="0" xfId="0" applyFont="1" applyFill="1"/>
    <xf numFmtId="0" fontId="4" fillId="3" borderId="4" xfId="0" applyFont="1" applyFill="1" applyBorder="1"/>
    <xf numFmtId="0" fontId="4" fillId="0" borderId="4" xfId="0" applyFont="1" applyBorder="1"/>
    <xf numFmtId="168" fontId="23" fillId="0" borderId="0" xfId="5" applyNumberFormat="1" applyFont="1"/>
    <xf numFmtId="0" fontId="23" fillId="3" borderId="0" xfId="0" applyFont="1" applyFill="1" applyAlignment="1">
      <alignment horizontal="center"/>
    </xf>
    <xf numFmtId="0" fontId="23" fillId="0" borderId="4" xfId="0" applyFont="1" applyBorder="1"/>
    <xf numFmtId="0" fontId="4" fillId="0" borderId="5" xfId="0" applyFont="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Alignment="1">
      <alignment vertical="center"/>
    </xf>
    <xf numFmtId="166" fontId="1" fillId="0" borderId="0" xfId="0" applyNumberFormat="1" applyFont="1"/>
    <xf numFmtId="9" fontId="23" fillId="3" borderId="0" xfId="6" applyFont="1" applyFill="1"/>
    <xf numFmtId="170" fontId="31" fillId="4" borderId="0" xfId="3" applyNumberFormat="1" applyFont="1" applyAlignment="1">
      <alignment vertical="center"/>
    </xf>
    <xf numFmtId="164" fontId="22" fillId="2" borderId="1" xfId="1" applyNumberFormat="1" applyFont="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Border="1">
      <alignment horizontal="center" vertical="center" wrapText="1"/>
    </xf>
    <xf numFmtId="17" fontId="7" fillId="5" borderId="20" xfId="7" applyBorder="1">
      <alignment horizontal="center" vertical="center" wrapText="1"/>
    </xf>
    <xf numFmtId="170" fontId="31" fillId="4" borderId="0" xfId="3" applyNumberFormat="1" applyFont="1" applyAlignment="1">
      <alignment horizontal="right" vertical="center"/>
    </xf>
    <xf numFmtId="3" fontId="33" fillId="2" borderId="11" xfId="1" applyFont="1" applyBorder="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ill="1" applyBorder="1" applyAlignment="1">
      <alignment vertical="center" wrapText="1"/>
    </xf>
    <xf numFmtId="3" fontId="34" fillId="3" borderId="0" xfId="3" applyNumberFormat="1" applyFont="1" applyFill="1" applyAlignment="1">
      <alignment horizontal="center" vertical="center"/>
    </xf>
    <xf numFmtId="169" fontId="31" fillId="3" borderId="0" xfId="3" applyNumberFormat="1" applyFont="1" applyFill="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3" fontId="33" fillId="3" borderId="19" xfId="0" applyNumberFormat="1" applyFont="1" applyFill="1" applyBorder="1" applyAlignment="1">
      <alignment vertical="center"/>
    </xf>
    <xf numFmtId="3" fontId="32" fillId="3" borderId="34" xfId="2" applyNumberFormat="1" applyFont="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xf numFmtId="164" fontId="22" fillId="3" borderId="1" xfId="1" applyNumberFormat="1" applyFont="1" applyFill="1" applyAlignment="1"/>
    <xf numFmtId="3" fontId="33" fillId="2" borderId="19" xfId="0" applyNumberFormat="1" applyFont="1" applyFill="1" applyBorder="1" applyAlignment="1">
      <alignment vertical="center"/>
    </xf>
    <xf numFmtId="3" fontId="33" fillId="3" borderId="11" xfId="1" applyFont="1" applyFill="1" applyBorder="1">
      <alignment vertical="center"/>
    </xf>
    <xf numFmtId="17" fontId="5" fillId="5" borderId="0" xfId="7" applyFont="1" applyBorder="1" applyAlignment="1">
      <alignment horizontal="center" vertical="center"/>
    </xf>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Alignment="1">
      <alignment vertical="top"/>
    </xf>
    <xf numFmtId="168" fontId="31" fillId="4" borderId="36" xfId="3"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Alignment="1">
      <alignment horizontal="center"/>
    </xf>
    <xf numFmtId="169" fontId="22" fillId="3" borderId="0" xfId="0" applyNumberFormat="1" applyFont="1" applyFill="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Alignment="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Alignment="1">
      <alignment horizontal="right" vertical="center"/>
    </xf>
    <xf numFmtId="164" fontId="22" fillId="3" borderId="0" xfId="0" applyNumberFormat="1" applyFont="1" applyFill="1"/>
    <xf numFmtId="3" fontId="62" fillId="3" borderId="0" xfId="2" applyNumberFormat="1" applyFont="1" applyAlignment="1">
      <alignment vertical="center"/>
    </xf>
    <xf numFmtId="3" fontId="60" fillId="3" borderId="0" xfId="6" applyNumberFormat="1" applyFont="1" applyFill="1" applyAlignment="1">
      <alignment horizontal="right"/>
    </xf>
    <xf numFmtId="0" fontId="63" fillId="0" borderId="0" xfId="0" applyFont="1"/>
    <xf numFmtId="0" fontId="10" fillId="0" borderId="0" xfId="0" applyFont="1" applyAlignment="1">
      <alignment horizontal="right"/>
    </xf>
    <xf numFmtId="17" fontId="7" fillId="5" borderId="0" xfId="7" applyBorder="1" applyAlignment="1">
      <alignment horizontal="right" vertical="center" wrapText="1"/>
    </xf>
    <xf numFmtId="164" fontId="22" fillId="3" borderId="0" xfId="0" applyNumberFormat="1" applyFont="1" applyFill="1" applyAlignment="1">
      <alignment horizontal="right"/>
    </xf>
    <xf numFmtId="17" fontId="5" fillId="5" borderId="0" xfId="2" applyNumberFormat="1" applyFont="1" applyFill="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80" fontId="31" fillId="4" borderId="20" xfId="3" applyNumberFormat="1" applyFont="1" applyBorder="1" applyAlignment="1">
      <alignment vertical="center"/>
    </xf>
    <xf numFmtId="180" fontId="31" fillId="4" borderId="0" xfId="3" applyNumberFormat="1" applyFont="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Alignment="1">
      <alignment horizontal="left" vertical="center" wrapText="1"/>
    </xf>
    <xf numFmtId="168" fontId="66" fillId="4" borderId="19" xfId="2" applyNumberFormat="1" applyFont="1" applyFill="1" applyBorder="1" applyAlignment="1">
      <alignment vertical="center"/>
    </xf>
    <xf numFmtId="168" fontId="66" fillId="4" borderId="0" xfId="2" applyNumberFormat="1" applyFont="1" applyFill="1" applyAlignment="1">
      <alignment vertical="center"/>
    </xf>
    <xf numFmtId="3" fontId="67" fillId="3" borderId="1" xfId="0" applyNumberFormat="1" applyFont="1" applyFill="1" applyBorder="1" applyAlignment="1">
      <alignment horizontal="center"/>
    </xf>
    <xf numFmtId="3" fontId="67" fillId="2" borderId="1" xfId="1" applyFont="1" applyAlignment="1">
      <alignment horizontal="center"/>
    </xf>
    <xf numFmtId="3" fontId="67" fillId="2" borderId="10" xfId="1" applyFont="1" applyBorder="1" applyAlignment="1">
      <alignment horizontal="center"/>
    </xf>
    <xf numFmtId="3" fontId="67" fillId="3" borderId="10" xfId="0" applyNumberFormat="1" applyFont="1" applyFill="1" applyBorder="1" applyAlignment="1">
      <alignment horizontal="center"/>
    </xf>
    <xf numFmtId="3" fontId="67" fillId="3" borderId="1" xfId="1" applyFont="1" applyFill="1" applyAlignment="1">
      <alignment horizontal="center"/>
    </xf>
    <xf numFmtId="3" fontId="67" fillId="3" borderId="10" xfId="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64" fontId="67" fillId="2" borderId="1" xfId="1" applyNumberFormat="1" applyFont="1" applyAlignment="1"/>
    <xf numFmtId="164" fontId="67" fillId="3" borderId="1" xfId="1" applyNumberFormat="1" applyFont="1" applyFill="1" applyAlignment="1"/>
    <xf numFmtId="164" fontId="67" fillId="2" borderId="1" xfId="0" applyNumberFormat="1" applyFont="1" applyFill="1" applyBorder="1"/>
    <xf numFmtId="164" fontId="67" fillId="2" borderId="1" xfId="5" applyNumberFormat="1" applyFont="1" applyFill="1" applyBorder="1"/>
    <xf numFmtId="3" fontId="67" fillId="3" borderId="60" xfId="0" applyNumberFormat="1" applyFont="1" applyFill="1" applyBorder="1" applyAlignment="1">
      <alignment vertical="center"/>
    </xf>
    <xf numFmtId="3" fontId="67" fillId="2" borderId="1" xfId="1" applyFont="1">
      <alignment vertical="center"/>
    </xf>
    <xf numFmtId="3" fontId="67" fillId="3" borderId="31" xfId="2" applyNumberFormat="1" applyFont="1" applyBorder="1" applyAlignment="1">
      <alignment vertical="center"/>
    </xf>
    <xf numFmtId="3" fontId="67" fillId="3" borderId="1" xfId="1" applyFont="1" applyFill="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164" fontId="68" fillId="3" borderId="1" xfId="1" applyNumberFormat="1" applyFont="1" applyFill="1" applyAlignment="1"/>
    <xf numFmtId="3" fontId="67" fillId="3" borderId="19" xfId="0" applyNumberFormat="1" applyFont="1" applyFill="1" applyBorder="1" applyAlignment="1">
      <alignment vertical="center"/>
    </xf>
    <xf numFmtId="3" fontId="67" fillId="2" borderId="11" xfId="1" applyFont="1" applyBorder="1">
      <alignment vertical="center"/>
    </xf>
    <xf numFmtId="3" fontId="67" fillId="3" borderId="34" xfId="2" applyNumberFormat="1" applyFont="1" applyBorder="1" applyAlignment="1">
      <alignment vertical="center"/>
    </xf>
    <xf numFmtId="3" fontId="68" fillId="2" borderId="11" xfId="1" applyFont="1" applyBorder="1">
      <alignment vertical="center"/>
    </xf>
    <xf numFmtId="164" fontId="68" fillId="2" borderId="1" xfId="1" applyNumberFormat="1" applyFont="1" applyAlignment="1"/>
    <xf numFmtId="3" fontId="68" fillId="2" borderId="1" xfId="1" applyFont="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lignment vertical="center"/>
    </xf>
    <xf numFmtId="3" fontId="67" fillId="3" borderId="11" xfId="1" applyFont="1" applyFill="1" applyBorder="1">
      <alignment vertical="center"/>
    </xf>
    <xf numFmtId="169" fontId="67" fillId="3" borderId="1" xfId="1" applyNumberFormat="1" applyFont="1" applyFill="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2" borderId="1" xfId="0" applyNumberFormat="1" applyFont="1" applyFill="1" applyBorder="1" applyAlignment="1">
      <alignment horizontal="center"/>
    </xf>
    <xf numFmtId="164" fontId="67" fillId="3" borderId="7" xfId="2" applyNumberFormat="1" applyFont="1" applyBorder="1"/>
    <xf numFmtId="164" fontId="67" fillId="3" borderId="61" xfId="2" applyNumberFormat="1" applyFont="1" applyBorder="1"/>
    <xf numFmtId="164" fontId="67" fillId="3" borderId="51" xfId="2" applyNumberFormat="1" applyFont="1" applyBorder="1"/>
    <xf numFmtId="164" fontId="67" fillId="2" borderId="6" xfId="2" applyNumberFormat="1" applyFont="1" applyFill="1" applyBorder="1"/>
    <xf numFmtId="164" fontId="67" fillId="2" borderId="61" xfId="2" applyNumberFormat="1" applyFont="1" applyFill="1" applyBorder="1"/>
    <xf numFmtId="164" fontId="67" fillId="2" borderId="51" xfId="2" applyNumberFormat="1" applyFont="1" applyFill="1" applyBorder="1"/>
    <xf numFmtId="164" fontId="67" fillId="3" borderId="6" xfId="2" applyNumberFormat="1" applyFont="1" applyBorder="1"/>
    <xf numFmtId="164" fontId="67" fillId="2" borderId="7" xfId="2" applyNumberFormat="1" applyFont="1" applyFill="1" applyBorder="1"/>
    <xf numFmtId="0" fontId="67" fillId="0" borderId="0" xfId="0" applyFont="1"/>
    <xf numFmtId="0" fontId="67" fillId="3" borderId="4" xfId="0" applyFont="1" applyFill="1" applyBorder="1"/>
    <xf numFmtId="3" fontId="67" fillId="0" borderId="0" xfId="0" applyNumberFormat="1" applyFont="1"/>
    <xf numFmtId="0" fontId="68" fillId="0" borderId="0" xfId="0" applyFont="1"/>
    <xf numFmtId="3" fontId="68" fillId="3" borderId="1" xfId="1" applyFont="1" applyFill="1">
      <alignment vertical="center"/>
    </xf>
    <xf numFmtId="0" fontId="68" fillId="3" borderId="4" xfId="0" applyFont="1" applyFill="1" applyBorder="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xf numFmtId="0" fontId="70" fillId="0" borderId="4" xfId="0" applyFont="1" applyBorder="1"/>
    <xf numFmtId="0" fontId="70" fillId="3" borderId="0" xfId="0" applyFont="1" applyFill="1"/>
    <xf numFmtId="170" fontId="67" fillId="3" borderId="1" xfId="6" applyNumberFormat="1" applyFont="1" applyFill="1" applyBorder="1" applyAlignment="1">
      <alignment horizontal="right"/>
    </xf>
    <xf numFmtId="0" fontId="69" fillId="3" borderId="0" xfId="0" applyFont="1" applyFill="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Alignment="1"/>
    <xf numFmtId="170" fontId="67" fillId="3" borderId="1" xfId="1" applyNumberFormat="1" applyFont="1" applyFill="1" applyAlignment="1"/>
    <xf numFmtId="0" fontId="71" fillId="0" borderId="0" xfId="0" applyFont="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xf numFmtId="9" fontId="67" fillId="2" borderId="1" xfId="6" applyFont="1" applyFill="1" applyBorder="1" applyAlignment="1">
      <alignment horizontal="right"/>
    </xf>
    <xf numFmtId="9" fontId="67" fillId="2"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164" fontId="67" fillId="3" borderId="10" xfId="0" applyNumberFormat="1" applyFont="1" applyFill="1" applyBorder="1"/>
    <xf numFmtId="41" fontId="67" fillId="3" borderId="34" xfId="2" applyNumberFormat="1" applyFont="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19" xfId="8" applyNumberFormat="1" applyBorder="1">
      <alignment horizontal="center" vertical="center" wrapText="1"/>
    </xf>
    <xf numFmtId="3" fontId="6" fillId="4" borderId="0" xfId="8" applyNumberFormat="1" applyBorder="1">
      <alignment horizontal="center" vertical="center" wrapText="1"/>
    </xf>
    <xf numFmtId="170" fontId="67" fillId="2" borderId="1" xfId="6" applyNumberFormat="1" applyFont="1" applyFill="1" applyBorder="1"/>
    <xf numFmtId="170" fontId="67" fillId="3" borderId="1" xfId="6" applyNumberFormat="1" applyFont="1" applyFill="1" applyBorder="1"/>
    <xf numFmtId="166" fontId="31" fillId="4" borderId="37" xfId="3" applyNumberFormat="1" applyFont="1" applyBorder="1" applyAlignment="1">
      <alignment vertical="center"/>
    </xf>
    <xf numFmtId="170" fontId="67" fillId="3" borderId="10" xfId="6" applyNumberFormat="1" applyFont="1" applyFill="1" applyBorder="1" applyAlignment="1">
      <alignment horizontal="right"/>
    </xf>
    <xf numFmtId="3" fontId="62" fillId="3" borderId="34" xfId="2" applyNumberFormat="1" applyFont="1" applyFill="1" applyBorder="1" applyAlignment="1">
      <alignment vertical="center"/>
    </xf>
    <xf numFmtId="164" fontId="60" fillId="3" borderId="1" xfId="0" applyNumberFormat="1" applyFont="1" applyFill="1" applyBorder="1"/>
    <xf numFmtId="3" fontId="68" fillId="3" borderId="1" xfId="0" applyNumberFormat="1" applyFont="1" applyFill="1" applyBorder="1" applyAlignment="1">
      <alignment horizontal="center"/>
    </xf>
    <xf numFmtId="3" fontId="68" fillId="3" borderId="10" xfId="0" applyNumberFormat="1" applyFont="1" applyFill="1" applyBorder="1" applyAlignment="1">
      <alignment horizontal="center"/>
    </xf>
    <xf numFmtId="3" fontId="68" fillId="3" borderId="31" xfId="2" applyNumberFormat="1" applyFont="1" applyFill="1" applyBorder="1" applyAlignment="1">
      <alignment vertical="center"/>
    </xf>
    <xf numFmtId="164" fontId="68" fillId="3" borderId="1" xfId="0" applyNumberFormat="1" applyFont="1" applyFill="1" applyBorder="1"/>
    <xf numFmtId="3" fontId="68" fillId="3" borderId="34" xfId="2" applyNumberFormat="1" applyFont="1" applyFill="1" applyBorder="1" applyAlignment="1">
      <alignment vertical="center"/>
    </xf>
    <xf numFmtId="168" fontId="66" fillId="4" borderId="0" xfId="2" applyNumberFormat="1" applyFont="1" applyFill="1" applyAlignment="1">
      <alignment horizontal="right" vertical="center"/>
    </xf>
    <xf numFmtId="0" fontId="1" fillId="0" borderId="0" xfId="0" applyFont="1" applyAlignment="1"/>
    <xf numFmtId="17" fontId="5" fillId="5" borderId="0" xfId="2" applyNumberFormat="1" applyFont="1" applyFill="1" applyAlignment="1">
      <alignment vertical="center"/>
    </xf>
    <xf numFmtId="164" fontId="67" fillId="2" borderId="6" xfId="2" applyNumberFormat="1" applyFont="1" applyFill="1" applyBorder="1" applyAlignment="1"/>
    <xf numFmtId="164" fontId="67" fillId="3" borderId="7" xfId="2" applyNumberFormat="1" applyFont="1" applyBorder="1" applyAlignment="1"/>
    <xf numFmtId="164" fontId="67" fillId="3" borderId="6" xfId="2" applyNumberFormat="1" applyFont="1" applyBorder="1" applyAlignment="1"/>
    <xf numFmtId="164" fontId="67" fillId="2" borderId="7" xfId="2" applyNumberFormat="1" applyFont="1" applyFill="1" applyBorder="1" applyAlignment="1"/>
    <xf numFmtId="3" fontId="33" fillId="3" borderId="48" xfId="0" applyNumberFormat="1" applyFont="1" applyFill="1" applyBorder="1" applyAlignment="1">
      <alignment horizontal="left" vertical="top" wrapText="1"/>
    </xf>
    <xf numFmtId="3" fontId="6" fillId="4" borderId="32" xfId="8" applyNumberFormat="1" applyBorder="1">
      <alignment horizontal="center" vertical="center" wrapText="1"/>
    </xf>
    <xf numFmtId="3" fontId="6" fillId="4" borderId="48" xfId="8" applyNumberFormat="1" applyBorder="1">
      <alignment horizontal="center" vertical="center" wrapText="1"/>
    </xf>
    <xf numFmtId="3" fontId="6" fillId="4" borderId="49" xfId="8" applyNumberFormat="1" applyBorder="1">
      <alignment horizontal="center" vertical="center" wrapText="1"/>
    </xf>
    <xf numFmtId="17" fontId="7" fillId="5" borderId="19" xfId="7" applyBorder="1">
      <alignment horizontal="center" vertical="center" wrapText="1"/>
    </xf>
    <xf numFmtId="17" fontId="7" fillId="5" borderId="29" xfId="7" applyBorder="1">
      <alignment horizontal="center" vertical="center" wrapText="1"/>
    </xf>
    <xf numFmtId="17" fontId="7" fillId="5" borderId="27" xfId="7" applyBorder="1">
      <alignment horizontal="center" vertical="center" wrapText="1"/>
    </xf>
    <xf numFmtId="17" fontId="7" fillId="5" borderId="28" xfId="7" applyBorder="1">
      <alignment horizontal="center" vertical="center" wrapText="1"/>
    </xf>
    <xf numFmtId="17" fontId="7" fillId="5" borderId="5" xfId="7" applyBorder="1">
      <alignment horizontal="center" vertical="center" wrapText="1"/>
    </xf>
    <xf numFmtId="17" fontId="7" fillId="5" borderId="0" xfId="7" applyBorder="1">
      <alignment horizontal="center" vertical="center" wrapText="1"/>
    </xf>
    <xf numFmtId="17" fontId="7" fillId="5" borderId="50" xfId="7" applyBorder="1">
      <alignment horizontal="center" vertical="center" wrapText="1"/>
    </xf>
    <xf numFmtId="0" fontId="65" fillId="3" borderId="0" xfId="0" applyFont="1" applyFill="1" applyAlignment="1">
      <alignment horizontal="left" vertical="center" wrapText="1"/>
    </xf>
    <xf numFmtId="0" fontId="4" fillId="3" borderId="0" xfId="0" applyFont="1" applyFill="1" applyAlignment="1">
      <alignment horizontal="left" vertical="center" wrapText="1"/>
    </xf>
    <xf numFmtId="3" fontId="6" fillId="4" borderId="47" xfId="8" applyNumberFormat="1" applyBorder="1">
      <alignment horizontal="center" vertical="center" wrapText="1"/>
    </xf>
    <xf numFmtId="17" fontId="7" fillId="5" borderId="20" xfId="7" applyBorder="1">
      <alignment horizontal="center" vertical="center" wrapText="1"/>
    </xf>
    <xf numFmtId="3" fontId="4" fillId="3" borderId="48" xfId="0" applyNumberFormat="1" applyFont="1" applyFill="1" applyBorder="1" applyAlignment="1">
      <alignment horizontal="left" vertical="center" wrapText="1"/>
    </xf>
    <xf numFmtId="0" fontId="4" fillId="3" borderId="48" xfId="0" applyFont="1" applyFill="1" applyBorder="1" applyAlignment="1">
      <alignment horizontal="left" vertical="center" wrapText="1"/>
    </xf>
    <xf numFmtId="17" fontId="5" fillId="5" borderId="19" xfId="7" applyFont="1" applyBorder="1">
      <alignment horizontal="center" vertical="center" wrapText="1"/>
    </xf>
    <xf numFmtId="17" fontId="5" fillId="5" borderId="63" xfId="7" applyFont="1" applyBorder="1">
      <alignment horizontal="center" vertical="center" wrapText="1"/>
    </xf>
    <xf numFmtId="17" fontId="7" fillId="5" borderId="9" xfId="7" applyBorder="1">
      <alignment horizontal="center" vertical="center" wrapText="1"/>
    </xf>
    <xf numFmtId="3" fontId="33" fillId="3" borderId="64" xfId="0" applyNumberFormat="1" applyFont="1" applyFill="1" applyBorder="1" applyAlignment="1">
      <alignment horizontal="left" vertical="top" wrapText="1"/>
    </xf>
    <xf numFmtId="3" fontId="6" fillId="4" borderId="19" xfId="8" applyNumberFormat="1" applyBorder="1">
      <alignment horizontal="center" vertical="center" wrapText="1"/>
    </xf>
    <xf numFmtId="3" fontId="6" fillId="4" borderId="0" xfId="8" applyNumberFormat="1" applyBorder="1">
      <alignment horizontal="center" vertical="center" wrapText="1"/>
    </xf>
    <xf numFmtId="3" fontId="6" fillId="4" borderId="20" xfId="8" applyNumberFormat="1" applyBorder="1">
      <alignment horizontal="center" vertical="center" wrapText="1"/>
    </xf>
    <xf numFmtId="17" fontId="7" fillId="3" borderId="0" xfId="7" applyFill="1" applyBorder="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Border="1">
      <alignment horizontal="center" vertical="center" wrapText="1"/>
    </xf>
    <xf numFmtId="3" fontId="6" fillId="4" borderId="18" xfId="8" applyNumberForma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2020</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43</xdr:row>
      <xdr:rowOff>66675</xdr:rowOff>
    </xdr:from>
    <xdr:to>
      <xdr:col>5</xdr:col>
      <xdr:colOff>17461</xdr:colOff>
      <xdr:row>44</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95250</xdr:colOff>
      <xdr:row>42</xdr:row>
      <xdr:rowOff>438150</xdr:rowOff>
    </xdr:from>
    <xdr:to>
      <xdr:col>9</xdr:col>
      <xdr:colOff>361950</xdr:colOff>
      <xdr:row>48</xdr:row>
      <xdr:rowOff>148665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0" y="71628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9525</xdr:colOff>
      <xdr:row>38</xdr:row>
      <xdr:rowOff>123825</xdr:rowOff>
    </xdr:from>
    <xdr:to>
      <xdr:col>12</xdr:col>
      <xdr:colOff>480647</xdr:colOff>
      <xdr:row>44</xdr:row>
      <xdr:rowOff>171450</xdr:rowOff>
    </xdr:to>
    <xdr:pic>
      <xdr:nvPicPr>
        <xdr:cNvPr id="4" name="3 Imagen" descr="onda.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85750" y="5981700"/>
          <a:ext cx="7776797" cy="1133475"/>
        </a:xfrm>
        <a:prstGeom prst="rect">
          <a:avLst/>
        </a:prstGeom>
        <a:noFill/>
        <a:ln w="9525">
          <a:noFill/>
          <a:miter lim="800000"/>
          <a:headEnd/>
          <a:tailEnd/>
        </a:ln>
      </xdr:spPr>
    </xdr:pic>
    <xdr:clientData/>
  </xdr:twoCellAnchor>
  <xdr:twoCellAnchor editAs="oneCell">
    <xdr:from>
      <xdr:col>11</xdr:col>
      <xdr:colOff>352425</xdr:colOff>
      <xdr:row>32</xdr:row>
      <xdr:rowOff>47625</xdr:rowOff>
    </xdr:from>
    <xdr:to>
      <xdr:col>13</xdr:col>
      <xdr:colOff>56109</xdr:colOff>
      <xdr:row>33</xdr:row>
      <xdr:rowOff>0</xdr:rowOff>
    </xdr:to>
    <xdr:pic>
      <xdr:nvPicPr>
        <xdr:cNvPr id="5" name="4 Imagen">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7343775" y="4953000"/>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239</xdr:row>
      <xdr:rowOff>152400</xdr:rowOff>
    </xdr:from>
    <xdr:to>
      <xdr:col>5</xdr:col>
      <xdr:colOff>255586</xdr:colOff>
      <xdr:row>241</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451338</xdr:colOff>
      <xdr:row>111</xdr:row>
      <xdr:rowOff>39565</xdr:rowOff>
    </xdr:from>
    <xdr:to>
      <xdr:col>5</xdr:col>
      <xdr:colOff>375563</xdr:colOff>
      <xdr:row>112</xdr:row>
      <xdr:rowOff>34254</xdr:rowOff>
    </xdr:to>
    <xdr:pic>
      <xdr:nvPicPr>
        <xdr:cNvPr id="4" name="3 Imagen">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4004163" y="15651040"/>
          <a:ext cx="848150" cy="280439"/>
        </a:xfrm>
        <a:prstGeom prst="rect">
          <a:avLst/>
        </a:prstGeom>
      </xdr:spPr>
    </xdr:pic>
    <xdr:clientData/>
  </xdr:twoCellAnchor>
  <xdr:twoCellAnchor editAs="absolute">
    <xdr:from>
      <xdr:col>0</xdr:col>
      <xdr:colOff>142875</xdr:colOff>
      <xdr:row>112</xdr:row>
      <xdr:rowOff>135548</xdr:rowOff>
    </xdr:from>
    <xdr:to>
      <xdr:col>8</xdr:col>
      <xdr:colOff>666750</xdr:colOff>
      <xdr:row>119</xdr:row>
      <xdr:rowOff>2198</xdr:rowOff>
    </xdr:to>
    <xdr:pic>
      <xdr:nvPicPr>
        <xdr:cNvPr id="5" name="4 Imagen" descr="onda.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142875" y="16375673"/>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95250</xdr:colOff>
      <xdr:row>45</xdr:row>
      <xdr:rowOff>104775</xdr:rowOff>
    </xdr:from>
    <xdr:to>
      <xdr:col>6</xdr:col>
      <xdr:colOff>833878</xdr:colOff>
      <xdr:row>56</xdr:row>
      <xdr:rowOff>34365</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71475" y="6229350"/>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45</xdr:row>
      <xdr:rowOff>76201</xdr:rowOff>
    </xdr:from>
    <xdr:to>
      <xdr:col>9</xdr:col>
      <xdr:colOff>190499</xdr:colOff>
      <xdr:row>47</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28575</xdr:colOff>
      <xdr:row>59</xdr:row>
      <xdr:rowOff>30956</xdr:rowOff>
    </xdr:from>
    <xdr:to>
      <xdr:col>10</xdr:col>
      <xdr:colOff>444516</xdr:colOff>
      <xdr:row>66</xdr:row>
      <xdr:rowOff>111214</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8689181"/>
          <a:ext cx="7731141" cy="1185158"/>
        </a:xfrm>
        <a:prstGeom prst="rect">
          <a:avLst/>
        </a:prstGeom>
        <a:noFill/>
        <a:ln w="9525">
          <a:noFill/>
          <a:miter lim="800000"/>
          <a:headEnd/>
          <a:tailEnd/>
        </a:ln>
      </xdr:spPr>
    </xdr:pic>
    <xdr:clientData/>
  </xdr:twoCellAnchor>
  <xdr:twoCellAnchor editAs="absolute">
    <xdr:from>
      <xdr:col>5</xdr:col>
      <xdr:colOff>332027</xdr:colOff>
      <xdr:row>66</xdr:row>
      <xdr:rowOff>103439</xdr:rowOff>
    </xdr:from>
    <xdr:to>
      <xdr:col>6</xdr:col>
      <xdr:colOff>328842</xdr:colOff>
      <xdr:row>67</xdr:row>
      <xdr:rowOff>144298</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67796</xdr:colOff>
      <xdr:row>96</xdr:row>
      <xdr:rowOff>837499</xdr:rowOff>
    </xdr:from>
    <xdr:to>
      <xdr:col>9</xdr:col>
      <xdr:colOff>594837</xdr:colOff>
      <xdr:row>102</xdr:row>
      <xdr:rowOff>161225</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44021" y="16629949"/>
          <a:ext cx="7785091" cy="1143001"/>
        </a:xfrm>
        <a:prstGeom prst="rect">
          <a:avLst/>
        </a:prstGeom>
        <a:noFill/>
        <a:ln w="9525">
          <a:noFill/>
          <a:miter lim="800000"/>
          <a:headEnd/>
          <a:tailEnd/>
        </a:ln>
      </xdr:spPr>
    </xdr:pic>
    <xdr:clientData/>
  </xdr:twoCellAnchor>
  <xdr:twoCellAnchor editAs="absolute">
    <xdr:from>
      <xdr:col>6</xdr:col>
      <xdr:colOff>112551</xdr:colOff>
      <xdr:row>102</xdr:row>
      <xdr:rowOff>122290</xdr:rowOff>
    </xdr:from>
    <xdr:to>
      <xdr:col>7</xdr:col>
      <xdr:colOff>192069</xdr:colOff>
      <xdr:row>103</xdr:row>
      <xdr:rowOff>147690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294151" y="17734015"/>
          <a:ext cx="812943" cy="20637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257175" y="8837613"/>
    <xdr:ext cx="7758479" cy="1133475"/>
    <xdr:pic>
      <xdr:nvPicPr>
        <xdr:cNvPr id="3" name="4 Imagen" descr="onda.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257175" y="8837613"/>
          <a:ext cx="7758479" cy="1133475"/>
        </a:xfrm>
        <a:prstGeom prst="rect">
          <a:avLst/>
        </a:prstGeom>
        <a:noFill/>
        <a:ln w="9525">
          <a:noFill/>
          <a:miter lim="800000"/>
          <a:headEnd/>
          <a:tailEnd/>
        </a:ln>
      </xdr:spPr>
    </xdr:pic>
    <xdr:clientData/>
  </xdr:absoluteAnchor>
  <xdr:absoluteAnchor>
    <xdr:pos x="4418366" y="984493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4418366" y="984493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70</xdr:row>
      <xdr:rowOff>0</xdr:rowOff>
    </xdr:from>
    <xdr:ext cx="7620" cy="7620"/>
    <xdr:pic>
      <xdr:nvPicPr>
        <xdr:cNvPr id="5" name="7 Imagen" descr="http://www.bbvaprovida.cl/SitioWeb/images/block.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7</xdr:col>
      <xdr:colOff>503253</xdr:colOff>
      <xdr:row>55</xdr:row>
      <xdr:rowOff>149225</xdr:rowOff>
    </xdr:to>
    <xdr:pic>
      <xdr:nvPicPr>
        <xdr:cNvPr id="2454" name="4 Imagen" descr="onda.jpg">
          <a:extLst>
            <a:ext uri="{FF2B5EF4-FFF2-40B4-BE49-F238E27FC236}">
              <a16:creationId xmlns:a16="http://schemas.microsoft.com/office/drawing/2014/main"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5</xdr:col>
      <xdr:colOff>677916</xdr:colOff>
      <xdr:row>47</xdr:row>
      <xdr:rowOff>68262</xdr:rowOff>
    </xdr:from>
    <xdr:to>
      <xdr:col>6</xdr:col>
      <xdr:colOff>662555</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319103</xdr:colOff>
      <xdr:row>6</xdr:row>
      <xdr:rowOff>595787</xdr:rowOff>
    </xdr:to>
    <xdr:pic>
      <xdr:nvPicPr>
        <xdr:cNvPr id="5" name="4 Imagen" descr="encabezado3.jp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Estadisticas_operacion_casinos\Bolet&#237;n%20Estad&#237;stico\Bolet&#237;n%20Estad&#237;stico%202020\2.%20Febrero\Regulados\Planilla%20Trabaj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Indice"/>
      <sheetName val="Oferta de Juegos"/>
      <sheetName val="MAQ en Bodega"/>
      <sheetName val="Parque de Máquinas"/>
      <sheetName val="Posiciones de Juego"/>
      <sheetName val="Ingresos Brutos del Juego"/>
      <sheetName val="Impuestos"/>
      <sheetName val="Visitas"/>
      <sheetName val="Retorno Máquinas"/>
      <sheetName val="Resumen Industria"/>
      <sheetName val="IND FINANCIEROS"/>
      <sheetName val="DM_GS_RES_CASINOS_V2"/>
      <sheetName val="Glosario"/>
      <sheetName val="Parque Juegos"/>
      <sheetName val="POSICIONES JUEGOS"/>
      <sheetName val="WIN BRUTO BI"/>
      <sheetName val="Calculo Retorno Ultimos12 Meses"/>
      <sheetName val="Hoja3"/>
    </sheetNames>
    <sheetDataSet>
      <sheetData sheetId="0"/>
      <sheetData sheetId="1"/>
      <sheetData sheetId="2"/>
      <sheetData sheetId="3"/>
      <sheetData sheetId="4">
        <row r="9">
          <cell r="W9" t="str">
            <v>Interblock D.D.</v>
          </cell>
          <cell r="X9" t="str">
            <v>Euro Games Technology (EGT)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E27"/>
  <sheetViews>
    <sheetView tabSelected="1" zoomScaleNormal="100" workbookViewId="0">
      <selection activeCell="K14" sqref="K14"/>
    </sheetView>
  </sheetViews>
  <sheetFormatPr baseColWidth="10" defaultColWidth="11.42578125" defaultRowHeight="14.25"/>
  <cols>
    <col min="1" max="1" width="2.28515625" style="9" customWidth="1"/>
    <col min="2" max="2" width="9" style="9" customWidth="1"/>
    <col min="3" max="3" width="70.5703125" style="16" customWidth="1"/>
    <col min="4" max="4" width="6.85546875" style="9" customWidth="1"/>
    <col min="5" max="5" width="70.5703125" style="9" customWidth="1"/>
    <col min="6" max="16384" width="11.42578125" style="9"/>
  </cols>
  <sheetData>
    <row r="1" spans="1:5">
      <c r="A1" s="87"/>
    </row>
    <row r="9" spans="1:5" ht="20.25">
      <c r="D9" s="8"/>
    </row>
    <row r="10" spans="1:5" ht="20.25">
      <c r="D10" s="15"/>
    </row>
    <row r="12" spans="1:5" ht="15">
      <c r="D12" s="12"/>
    </row>
    <row r="13" spans="1:5">
      <c r="D13" s="10"/>
    </row>
    <row r="14" spans="1:5" ht="17.25" customHeight="1" thickBot="1">
      <c r="D14" s="11"/>
    </row>
    <row r="15" spans="1:5" ht="26.25" customHeight="1" thickTop="1" thickBot="1">
      <c r="C15" s="23" t="s">
        <v>81</v>
      </c>
      <c r="D15" s="17"/>
      <c r="E15" s="23" t="s">
        <v>38</v>
      </c>
    </row>
    <row r="16" spans="1:5" ht="26.25" customHeight="1" thickTop="1" thickBot="1">
      <c r="C16" s="23" t="s">
        <v>50</v>
      </c>
      <c r="D16" s="17"/>
      <c r="E16" s="23" t="s">
        <v>39</v>
      </c>
    </row>
    <row r="17" spans="3:5" ht="26.25" customHeight="1" thickTop="1" thickBot="1">
      <c r="C17" s="23" t="s">
        <v>77</v>
      </c>
      <c r="D17" s="17"/>
      <c r="E17" s="23" t="s">
        <v>40</v>
      </c>
    </row>
    <row r="18" spans="3:5" ht="26.25" customHeight="1" thickTop="1" thickBot="1">
      <c r="C18" s="23" t="s">
        <v>82</v>
      </c>
      <c r="D18" s="17"/>
      <c r="E18" s="23" t="s">
        <v>41</v>
      </c>
    </row>
    <row r="19" spans="3:5" ht="26.25" customHeight="1" thickTop="1" thickBot="1">
      <c r="C19" s="23" t="s">
        <v>35</v>
      </c>
      <c r="D19" s="17"/>
      <c r="E19" s="23" t="s">
        <v>42</v>
      </c>
    </row>
    <row r="20" spans="3:5" ht="26.25" customHeight="1" thickTop="1" thickBot="1">
      <c r="C20" s="23" t="s">
        <v>44</v>
      </c>
      <c r="D20" s="17"/>
      <c r="E20" s="23" t="s">
        <v>87</v>
      </c>
    </row>
    <row r="21" spans="3:5" ht="26.25" customHeight="1" thickTop="1" thickBot="1">
      <c r="C21" s="23" t="s">
        <v>36</v>
      </c>
      <c r="D21" s="17"/>
      <c r="E21" s="24" t="s">
        <v>43</v>
      </c>
    </row>
    <row r="22" spans="3:5" ht="26.25" customHeight="1" thickTop="1" thickBot="1">
      <c r="C22" s="23" t="s">
        <v>37</v>
      </c>
      <c r="D22" s="17"/>
    </row>
    <row r="23" spans="3:5" ht="26.25" customHeight="1" thickTop="1">
      <c r="D23" s="17"/>
      <c r="E23" s="17"/>
    </row>
    <row r="24" spans="3:5" ht="26.25" customHeight="1">
      <c r="D24" s="17"/>
    </row>
    <row r="25" spans="3:5" ht="26.25" customHeight="1">
      <c r="D25" s="17"/>
    </row>
    <row r="26" spans="3:5" ht="26.25" customHeight="1">
      <c r="D26" s="17"/>
    </row>
    <row r="27" spans="3:5" ht="26.25" customHeight="1">
      <c r="D27" s="17"/>
    </row>
  </sheetData>
  <hyperlinks>
    <hyperlink ref="C19" location="'Ingresos Brutos del Juego'!A1" display="Ingresos Brutos del Juego o Win "/>
    <hyperlink ref="C20" location="Impuestos!A1" display="Impuesto Específico al Juego "/>
    <hyperlink ref="C21" location="Impuestos!B31" display="   IVA al Juego "/>
    <hyperlink ref="C22" location="Visitas!A1" display="   Número de Visitas "/>
    <hyperlink ref="E15" location="Visitas!B40" display="   Impuesto por Entradas "/>
    <hyperlink ref="E16" location="Visitas!B63" display="   Gasto Promedio por Visita "/>
    <hyperlink ref="E17" location="'Retorno Máquinas'!A1" display="   Monto Total Apostado en Máquinas de Azar "/>
    <hyperlink ref="E18" location="'Retorno Máquinas'!B3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B41" display="   Win Diario por Posición de Juego, según Categoría"/>
    <hyperlink ref="E20" location="'Resumen Industria'!B31" display="   Win y Participación por Categoría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E15"/>
  <sheetViews>
    <sheetView zoomScaleNormal="100" workbookViewId="0">
      <selection activeCell="F11" sqref="F11"/>
    </sheetView>
  </sheetViews>
  <sheetFormatPr baseColWidth="10" defaultColWidth="11.42578125" defaultRowHeight="11.25"/>
  <cols>
    <col min="1" max="1" width="4.140625" style="32" customWidth="1"/>
    <col min="2" max="2" width="34.85546875" style="32" customWidth="1"/>
    <col min="3" max="3" width="2.42578125" style="32" customWidth="1"/>
    <col min="4" max="4" width="89.85546875" style="32" customWidth="1"/>
    <col min="5" max="5" width="7.140625" style="32" customWidth="1"/>
    <col min="6" max="6" width="26.140625" style="32" customWidth="1"/>
    <col min="7" max="16384" width="11.42578125" style="32"/>
  </cols>
  <sheetData>
    <row r="1" spans="1:5" ht="10.5" customHeight="1">
      <c r="A1" s="41"/>
    </row>
    <row r="2" spans="1:5" ht="10.5" customHeight="1"/>
    <row r="3" spans="1:5" ht="10.5" customHeight="1"/>
    <row r="4" spans="1:5" ht="10.5" customHeight="1"/>
    <row r="5" spans="1:5" ht="10.5" customHeight="1">
      <c r="D5" s="45"/>
    </row>
    <row r="6" spans="1:5" ht="10.5" customHeight="1">
      <c r="D6" s="45"/>
      <c r="E6" s="45"/>
    </row>
    <row r="7" spans="1:5" ht="49.5" customHeight="1">
      <c r="D7" s="45"/>
      <c r="E7" s="45"/>
    </row>
    <row r="8" spans="1:5" ht="22.5" customHeight="1">
      <c r="A8" s="34"/>
      <c r="B8" s="338" t="s">
        <v>31</v>
      </c>
      <c r="C8" s="338"/>
      <c r="D8" s="339"/>
    </row>
    <row r="9" spans="1:5" ht="42" customHeight="1">
      <c r="A9" s="34"/>
      <c r="B9" s="46" t="s">
        <v>45</v>
      </c>
      <c r="C9" s="47"/>
      <c r="D9" s="48" t="s">
        <v>11</v>
      </c>
    </row>
    <row r="10" spans="1:5" ht="48" customHeight="1">
      <c r="A10" s="34"/>
      <c r="B10" s="46" t="s">
        <v>161</v>
      </c>
      <c r="C10" s="47"/>
      <c r="D10" s="48" t="s">
        <v>162</v>
      </c>
    </row>
    <row r="11" spans="1:5" ht="39.75" customHeight="1">
      <c r="A11" s="34"/>
      <c r="B11" s="46" t="s">
        <v>163</v>
      </c>
      <c r="C11" s="47"/>
      <c r="D11" s="48" t="s">
        <v>164</v>
      </c>
    </row>
    <row r="12" spans="1:5" ht="37.5" customHeight="1">
      <c r="A12" s="34"/>
      <c r="B12" s="46" t="s">
        <v>165</v>
      </c>
      <c r="C12" s="138"/>
      <c r="D12" s="48" t="s">
        <v>166</v>
      </c>
    </row>
    <row r="13" spans="1:5" ht="56.25" customHeight="1">
      <c r="A13" s="34"/>
      <c r="B13" s="46" t="s">
        <v>167</v>
      </c>
      <c r="C13" s="138"/>
      <c r="D13" s="139" t="s">
        <v>168</v>
      </c>
    </row>
    <row r="14" spans="1:5" ht="52.5" customHeight="1">
      <c r="A14" s="34"/>
      <c r="B14" s="46" t="s">
        <v>83</v>
      </c>
      <c r="C14" s="47"/>
      <c r="D14" s="48" t="s">
        <v>94</v>
      </c>
    </row>
    <row r="15" spans="1:5" ht="39.75" customHeight="1">
      <c r="A15" s="34"/>
      <c r="B15" s="46" t="s">
        <v>84</v>
      </c>
      <c r="C15" s="47"/>
      <c r="D15" s="48"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J44"/>
  <sheetViews>
    <sheetView zoomScaleNormal="100" workbookViewId="0">
      <selection activeCell="B44" sqref="B44"/>
    </sheetView>
  </sheetViews>
  <sheetFormatPr baseColWidth="10" defaultColWidth="11.42578125" defaultRowHeight="14.25"/>
  <cols>
    <col min="1" max="1" width="4.140625" style="13" customWidth="1"/>
    <col min="2" max="2" width="21.42578125" style="13" customWidth="1"/>
    <col min="3" max="8" width="13.85546875" style="13" customWidth="1"/>
    <col min="9" max="9" width="3.85546875" style="13" customWidth="1"/>
    <col min="10" max="10" width="12.5703125" style="13" bestFit="1" customWidth="1"/>
    <col min="11" max="16384" width="11.42578125" style="13"/>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2" customFormat="1" ht="22.5" customHeight="1">
      <c r="B8" s="299" t="s">
        <v>190</v>
      </c>
      <c r="C8" s="300"/>
      <c r="D8" s="300"/>
      <c r="E8" s="300"/>
      <c r="F8" s="300"/>
      <c r="G8" s="300"/>
      <c r="H8" s="301"/>
      <c r="I8" s="66"/>
      <c r="J8" s="37"/>
    </row>
    <row r="9" spans="2:10" s="32" customFormat="1" ht="15" customHeight="1">
      <c r="B9" s="302" t="s">
        <v>6</v>
      </c>
      <c r="C9" s="303" t="s">
        <v>58</v>
      </c>
      <c r="D9" s="304" t="s">
        <v>59</v>
      </c>
      <c r="E9" s="305"/>
      <c r="F9" s="306"/>
      <c r="G9" s="307" t="s">
        <v>60</v>
      </c>
      <c r="H9" s="308" t="s">
        <v>61</v>
      </c>
      <c r="I9" s="66"/>
      <c r="J9" s="37"/>
    </row>
    <row r="10" spans="2:10" s="32" customFormat="1" ht="24" customHeight="1">
      <c r="B10" s="302"/>
      <c r="C10" s="303"/>
      <c r="D10" s="68" t="s">
        <v>52</v>
      </c>
      <c r="E10" s="70" t="s">
        <v>53</v>
      </c>
      <c r="F10" s="69" t="s">
        <v>54</v>
      </c>
      <c r="G10" s="307"/>
      <c r="H10" s="308"/>
      <c r="I10" s="66"/>
    </row>
    <row r="11" spans="2:10" s="32" customFormat="1" ht="15" customHeight="1">
      <c r="B11" s="299" t="s">
        <v>171</v>
      </c>
      <c r="C11" s="300"/>
      <c r="D11" s="300"/>
      <c r="E11" s="300"/>
      <c r="F11" s="300"/>
      <c r="G11" s="300"/>
      <c r="H11" s="301"/>
      <c r="I11" s="66"/>
    </row>
    <row r="12" spans="2:10" s="32" customFormat="1" ht="11.25">
      <c r="B12" s="65" t="s">
        <v>184</v>
      </c>
      <c r="C12" s="57" t="s">
        <v>130</v>
      </c>
      <c r="D12" s="145">
        <v>5</v>
      </c>
      <c r="E12" s="145">
        <v>9</v>
      </c>
      <c r="F12" s="145">
        <v>1</v>
      </c>
      <c r="G12" s="145">
        <v>352</v>
      </c>
      <c r="H12" s="146">
        <v>60</v>
      </c>
      <c r="I12" s="66"/>
    </row>
    <row r="13" spans="2:10" s="32" customFormat="1" ht="9" customHeight="1">
      <c r="B13" s="77" t="s">
        <v>125</v>
      </c>
      <c r="C13" s="25" t="s">
        <v>62</v>
      </c>
      <c r="D13" s="144">
        <v>7</v>
      </c>
      <c r="E13" s="144">
        <v>12</v>
      </c>
      <c r="F13" s="144">
        <v>2</v>
      </c>
      <c r="G13" s="144">
        <v>482</v>
      </c>
      <c r="H13" s="144">
        <v>100</v>
      </c>
      <c r="I13" s="66"/>
    </row>
    <row r="14" spans="2:10" s="32" customFormat="1" ht="9" customHeight="1">
      <c r="B14" s="65" t="s">
        <v>1</v>
      </c>
      <c r="C14" s="57" t="s">
        <v>63</v>
      </c>
      <c r="D14" s="145">
        <v>10</v>
      </c>
      <c r="E14" s="145">
        <v>30</v>
      </c>
      <c r="F14" s="145">
        <v>2</v>
      </c>
      <c r="G14" s="145">
        <v>748</v>
      </c>
      <c r="H14" s="146">
        <v>124</v>
      </c>
      <c r="I14" s="66"/>
    </row>
    <row r="15" spans="2:10" s="32" customFormat="1" ht="9" customHeight="1">
      <c r="B15" s="78" t="s">
        <v>49</v>
      </c>
      <c r="C15" s="25" t="s">
        <v>64</v>
      </c>
      <c r="D15" s="144">
        <v>5</v>
      </c>
      <c r="E15" s="144">
        <v>13</v>
      </c>
      <c r="F15" s="144">
        <v>1</v>
      </c>
      <c r="G15" s="144">
        <v>396</v>
      </c>
      <c r="H15" s="147">
        <v>179</v>
      </c>
      <c r="I15" s="66"/>
    </row>
    <row r="16" spans="2:10" s="32" customFormat="1" ht="9" customHeight="1">
      <c r="B16" s="65" t="s">
        <v>152</v>
      </c>
      <c r="C16" s="57" t="s">
        <v>153</v>
      </c>
      <c r="D16" s="145">
        <v>5</v>
      </c>
      <c r="E16" s="145">
        <v>10</v>
      </c>
      <c r="F16" s="145">
        <v>1</v>
      </c>
      <c r="G16" s="145">
        <v>252</v>
      </c>
      <c r="H16" s="146">
        <v>60</v>
      </c>
      <c r="I16" s="66"/>
    </row>
    <row r="17" spans="2:10" s="32" customFormat="1" ht="9" customHeight="1">
      <c r="B17" s="77" t="s">
        <v>18</v>
      </c>
      <c r="C17" s="25" t="s">
        <v>65</v>
      </c>
      <c r="D17" s="144">
        <v>7</v>
      </c>
      <c r="E17" s="144">
        <v>10</v>
      </c>
      <c r="F17" s="144">
        <v>1</v>
      </c>
      <c r="G17" s="144">
        <v>353</v>
      </c>
      <c r="H17" s="147">
        <v>148</v>
      </c>
      <c r="I17" s="66"/>
      <c r="J17" s="33"/>
    </row>
    <row r="18" spans="2:10" s="32" customFormat="1" ht="9" customHeight="1">
      <c r="B18" s="65" t="s">
        <v>76</v>
      </c>
      <c r="C18" s="57" t="s">
        <v>66</v>
      </c>
      <c r="D18" s="145">
        <v>16</v>
      </c>
      <c r="E18" s="145">
        <v>43</v>
      </c>
      <c r="F18" s="145">
        <v>1</v>
      </c>
      <c r="G18" s="145">
        <v>995</v>
      </c>
      <c r="H18" s="146">
        <v>100</v>
      </c>
      <c r="I18" s="66"/>
      <c r="J18" s="33"/>
    </row>
    <row r="19" spans="2:10" s="32" customFormat="1" ht="9" customHeight="1">
      <c r="B19" s="77" t="s">
        <v>126</v>
      </c>
      <c r="C19" s="25" t="s">
        <v>67</v>
      </c>
      <c r="D19" s="144">
        <v>26</v>
      </c>
      <c r="E19" s="144">
        <v>55</v>
      </c>
      <c r="F19" s="144">
        <v>1</v>
      </c>
      <c r="G19" s="144">
        <v>1998</v>
      </c>
      <c r="H19" s="147">
        <v>250</v>
      </c>
      <c r="I19" s="66"/>
      <c r="J19" s="33"/>
    </row>
    <row r="20" spans="2:10" s="32" customFormat="1" ht="9" customHeight="1">
      <c r="B20" s="65" t="s">
        <v>2</v>
      </c>
      <c r="C20" s="57" t="s">
        <v>68</v>
      </c>
      <c r="D20" s="145">
        <v>5</v>
      </c>
      <c r="E20" s="145">
        <v>13</v>
      </c>
      <c r="F20" s="145">
        <v>2</v>
      </c>
      <c r="G20" s="145">
        <v>239</v>
      </c>
      <c r="H20" s="146">
        <v>30</v>
      </c>
      <c r="I20" s="66"/>
    </row>
    <row r="21" spans="2:10" s="32" customFormat="1" ht="9" customHeight="1">
      <c r="B21" s="92" t="s">
        <v>3</v>
      </c>
      <c r="C21" s="90" t="s">
        <v>69</v>
      </c>
      <c r="D21" s="148">
        <v>4</v>
      </c>
      <c r="E21" s="148">
        <v>10</v>
      </c>
      <c r="F21" s="148">
        <v>1</v>
      </c>
      <c r="G21" s="148">
        <v>415</v>
      </c>
      <c r="H21" s="149">
        <v>68</v>
      </c>
      <c r="I21" s="66"/>
    </row>
    <row r="22" spans="2:10" s="32" customFormat="1" ht="9" customHeight="1">
      <c r="B22" s="91" t="s">
        <v>187</v>
      </c>
      <c r="C22" s="27" t="s">
        <v>188</v>
      </c>
      <c r="D22" s="150">
        <v>6</v>
      </c>
      <c r="E22" s="150">
        <v>13</v>
      </c>
      <c r="F22" s="150">
        <v>1</v>
      </c>
      <c r="G22" s="150">
        <v>458</v>
      </c>
      <c r="H22" s="151">
        <v>96</v>
      </c>
      <c r="I22" s="66"/>
    </row>
    <row r="23" spans="2:10" s="32" customFormat="1" ht="9" customHeight="1">
      <c r="B23" s="92" t="s">
        <v>127</v>
      </c>
      <c r="C23" s="90" t="s">
        <v>70</v>
      </c>
      <c r="D23" s="148">
        <v>12</v>
      </c>
      <c r="E23" s="148">
        <v>36</v>
      </c>
      <c r="F23" s="148">
        <v>2</v>
      </c>
      <c r="G23" s="148">
        <v>1373</v>
      </c>
      <c r="H23" s="149">
        <v>168</v>
      </c>
      <c r="I23" s="66"/>
    </row>
    <row r="24" spans="2:10" s="32" customFormat="1" ht="9" customHeight="1">
      <c r="B24" s="91" t="s">
        <v>7</v>
      </c>
      <c r="C24" s="27" t="s">
        <v>71</v>
      </c>
      <c r="D24" s="150">
        <v>5</v>
      </c>
      <c r="E24" s="150">
        <v>10</v>
      </c>
      <c r="F24" s="150">
        <v>1</v>
      </c>
      <c r="G24" s="150">
        <v>200</v>
      </c>
      <c r="H24" s="151">
        <v>20</v>
      </c>
      <c r="I24" s="66"/>
    </row>
    <row r="25" spans="2:10" s="32" customFormat="1" ht="9" customHeight="1">
      <c r="B25" s="92" t="s">
        <v>8</v>
      </c>
      <c r="C25" s="90" t="s">
        <v>72</v>
      </c>
      <c r="D25" s="148">
        <v>7</v>
      </c>
      <c r="E25" s="148">
        <v>26</v>
      </c>
      <c r="F25" s="148">
        <v>3</v>
      </c>
      <c r="G25" s="148">
        <v>638</v>
      </c>
      <c r="H25" s="149">
        <v>176</v>
      </c>
      <c r="I25" s="66"/>
    </row>
    <row r="26" spans="2:10" s="32" customFormat="1" ht="9" customHeight="1">
      <c r="B26" s="108" t="s">
        <v>9</v>
      </c>
      <c r="C26" s="27" t="s">
        <v>73</v>
      </c>
      <c r="D26" s="150">
        <v>5</v>
      </c>
      <c r="E26" s="150">
        <v>15</v>
      </c>
      <c r="F26" s="150">
        <v>2</v>
      </c>
      <c r="G26" s="150">
        <v>434</v>
      </c>
      <c r="H26" s="151">
        <v>100</v>
      </c>
      <c r="I26" s="66"/>
    </row>
    <row r="27" spans="2:10" s="32" customFormat="1" ht="9" customHeight="1">
      <c r="B27" s="92" t="s">
        <v>128</v>
      </c>
      <c r="C27" s="90" t="s">
        <v>74</v>
      </c>
      <c r="D27" s="148">
        <v>7</v>
      </c>
      <c r="E27" s="148">
        <v>13</v>
      </c>
      <c r="F27" s="148">
        <v>1</v>
      </c>
      <c r="G27" s="148">
        <v>396</v>
      </c>
      <c r="H27" s="149">
        <v>60</v>
      </c>
      <c r="I27" s="66"/>
    </row>
    <row r="28" spans="2:10" s="32" customFormat="1" ht="9" customHeight="1">
      <c r="B28" s="108" t="s">
        <v>90</v>
      </c>
      <c r="C28" s="27" t="s">
        <v>91</v>
      </c>
      <c r="D28" s="150">
        <v>5</v>
      </c>
      <c r="E28" s="150">
        <v>11</v>
      </c>
      <c r="F28" s="150">
        <v>1</v>
      </c>
      <c r="G28" s="150">
        <v>246</v>
      </c>
      <c r="H28" s="151">
        <v>36</v>
      </c>
      <c r="I28" s="66"/>
    </row>
    <row r="29" spans="2:10" s="32" customFormat="1" ht="9" customHeight="1">
      <c r="B29" s="92" t="s">
        <v>88</v>
      </c>
      <c r="C29" s="90" t="s">
        <v>89</v>
      </c>
      <c r="D29" s="148">
        <v>4</v>
      </c>
      <c r="E29" s="148">
        <v>6</v>
      </c>
      <c r="F29" s="148">
        <v>1</v>
      </c>
      <c r="G29" s="148">
        <v>202</v>
      </c>
      <c r="H29" s="149">
        <v>38</v>
      </c>
      <c r="I29" s="66"/>
    </row>
    <row r="30" spans="2:10" s="32" customFormat="1" ht="9" customHeight="1">
      <c r="B30" s="108" t="s">
        <v>10</v>
      </c>
      <c r="C30" s="27" t="s">
        <v>75</v>
      </c>
      <c r="D30" s="150">
        <v>6</v>
      </c>
      <c r="E30" s="150">
        <v>12</v>
      </c>
      <c r="F30" s="150">
        <v>2</v>
      </c>
      <c r="G30" s="150">
        <v>502</v>
      </c>
      <c r="H30" s="151">
        <v>100</v>
      </c>
      <c r="I30" s="66"/>
    </row>
    <row r="31" spans="2:10" s="32" customFormat="1" ht="9" customHeight="1">
      <c r="B31" s="284" t="s">
        <v>150</v>
      </c>
      <c r="C31" s="285"/>
      <c r="D31" s="286">
        <v>147</v>
      </c>
      <c r="E31" s="286">
        <v>347</v>
      </c>
      <c r="F31" s="286">
        <v>27</v>
      </c>
      <c r="G31" s="286">
        <v>10679</v>
      </c>
      <c r="H31" s="287">
        <v>1913</v>
      </c>
      <c r="I31" s="66"/>
    </row>
    <row r="32" spans="2:10" s="32" customFormat="1" ht="15">
      <c r="B32" s="299" t="s">
        <v>147</v>
      </c>
      <c r="C32" s="300"/>
      <c r="D32" s="300"/>
      <c r="E32" s="300"/>
      <c r="F32" s="300"/>
      <c r="G32" s="300"/>
      <c r="H32" s="301"/>
    </row>
    <row r="33" spans="2:10" s="32" customFormat="1" ht="15">
      <c r="B33" s="278"/>
      <c r="C33" s="279"/>
      <c r="D33" s="279"/>
      <c r="E33" s="279"/>
      <c r="F33" s="279"/>
      <c r="G33" s="279"/>
      <c r="H33" s="279"/>
    </row>
    <row r="34" spans="2:10">
      <c r="B34" s="65" t="s">
        <v>129</v>
      </c>
      <c r="C34" s="57" t="s">
        <v>130</v>
      </c>
      <c r="D34" s="145">
        <v>2</v>
      </c>
      <c r="E34" s="145">
        <v>4</v>
      </c>
      <c r="F34" s="145">
        <v>0</v>
      </c>
      <c r="G34" s="145">
        <v>371</v>
      </c>
      <c r="H34" s="145">
        <v>0</v>
      </c>
      <c r="J34" s="36"/>
    </row>
    <row r="35" spans="2:10">
      <c r="B35" s="78" t="s">
        <v>131</v>
      </c>
      <c r="C35" s="25" t="s">
        <v>132</v>
      </c>
      <c r="D35" s="144">
        <v>6</v>
      </c>
      <c r="E35" s="144">
        <v>17</v>
      </c>
      <c r="F35" s="144">
        <v>1</v>
      </c>
      <c r="G35" s="144">
        <v>644</v>
      </c>
      <c r="H35" s="147">
        <v>0</v>
      </c>
    </row>
    <row r="36" spans="2:10">
      <c r="B36" s="65" t="s">
        <v>133</v>
      </c>
      <c r="C36" s="57" t="s">
        <v>134</v>
      </c>
      <c r="D36" s="145">
        <v>10</v>
      </c>
      <c r="E36" s="145">
        <v>25</v>
      </c>
      <c r="F36" s="145">
        <v>1</v>
      </c>
      <c r="G36" s="145">
        <v>919</v>
      </c>
      <c r="H36" s="146">
        <v>0</v>
      </c>
    </row>
    <row r="37" spans="2:10">
      <c r="B37" s="77" t="s">
        <v>135</v>
      </c>
      <c r="C37" s="25" t="s">
        <v>136</v>
      </c>
      <c r="D37" s="144">
        <v>17</v>
      </c>
      <c r="E37" s="144">
        <v>47</v>
      </c>
      <c r="F37" s="144">
        <v>2</v>
      </c>
      <c r="G37" s="144">
        <v>1500</v>
      </c>
      <c r="H37" s="147">
        <v>148</v>
      </c>
    </row>
    <row r="38" spans="2:10">
      <c r="B38" s="65" t="s">
        <v>137</v>
      </c>
      <c r="C38" s="57" t="s">
        <v>138</v>
      </c>
      <c r="D38" s="145">
        <v>8</v>
      </c>
      <c r="E38" s="145">
        <v>33</v>
      </c>
      <c r="F38" s="145">
        <v>1</v>
      </c>
      <c r="G38" s="145">
        <v>464</v>
      </c>
      <c r="H38" s="146">
        <v>0</v>
      </c>
    </row>
    <row r="39" spans="2:10">
      <c r="B39" s="77" t="s">
        <v>139</v>
      </c>
      <c r="C39" s="25" t="s">
        <v>140</v>
      </c>
      <c r="D39" s="144">
        <v>8</v>
      </c>
      <c r="E39" s="144">
        <v>33</v>
      </c>
      <c r="F39" s="144">
        <v>2</v>
      </c>
      <c r="G39" s="144">
        <v>471</v>
      </c>
      <c r="H39" s="147">
        <v>0</v>
      </c>
    </row>
    <row r="40" spans="2:10">
      <c r="B40" s="65" t="s">
        <v>141</v>
      </c>
      <c r="C40" s="57" t="s">
        <v>142</v>
      </c>
      <c r="D40" s="145">
        <v>2</v>
      </c>
      <c r="E40" s="145">
        <v>5</v>
      </c>
      <c r="F40" s="145">
        <v>0</v>
      </c>
      <c r="G40" s="145">
        <v>125</v>
      </c>
      <c r="H40" s="146">
        <v>0</v>
      </c>
    </row>
    <row r="41" spans="2:10">
      <c r="B41" s="117" t="s">
        <v>150</v>
      </c>
      <c r="C41" s="118"/>
      <c r="D41" s="152">
        <v>53</v>
      </c>
      <c r="E41" s="152">
        <v>164</v>
      </c>
      <c r="F41" s="152">
        <v>7</v>
      </c>
      <c r="G41" s="152">
        <v>4494</v>
      </c>
      <c r="H41" s="153">
        <v>148</v>
      </c>
    </row>
    <row r="42" spans="2:10">
      <c r="B42" s="85" t="s">
        <v>143</v>
      </c>
      <c r="C42" s="101"/>
      <c r="D42" s="102">
        <v>200</v>
      </c>
      <c r="E42" s="102">
        <v>511</v>
      </c>
      <c r="F42" s="102">
        <v>34</v>
      </c>
      <c r="G42" s="102">
        <v>15173</v>
      </c>
      <c r="H42" s="103">
        <v>2061</v>
      </c>
    </row>
    <row r="43" spans="2:10" ht="45" customHeight="1">
      <c r="B43" s="298" t="s">
        <v>191</v>
      </c>
      <c r="C43" s="298"/>
      <c r="D43" s="298"/>
      <c r="E43" s="298"/>
      <c r="F43" s="298"/>
      <c r="G43" s="298"/>
      <c r="H43" s="298"/>
    </row>
    <row r="44" spans="2:10">
      <c r="B44" s="100"/>
    </row>
  </sheetData>
  <mergeCells count="9">
    <mergeCell ref="B43:H43"/>
    <mergeCell ref="B32:H32"/>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AB38"/>
  <sheetViews>
    <sheetView zoomScaleNormal="100" zoomScaleSheetLayoutView="100" workbookViewId="0">
      <selection activeCell="B9" sqref="B9:AA9"/>
    </sheetView>
  </sheetViews>
  <sheetFormatPr baseColWidth="10" defaultColWidth="11.42578125" defaultRowHeight="14.25"/>
  <cols>
    <col min="1" max="1" width="4.140625" style="13" customWidth="1"/>
    <col min="2" max="2" width="19.28515625" style="13" customWidth="1"/>
    <col min="3" max="3" width="9.5703125" style="13" bestFit="1" customWidth="1"/>
    <col min="4" max="4" width="10.85546875" style="13" bestFit="1" customWidth="1"/>
    <col min="5" max="5" width="10.85546875" style="13" customWidth="1"/>
    <col min="6" max="6" width="11" style="13" bestFit="1" customWidth="1"/>
    <col min="7" max="7" width="9.5703125" style="13" customWidth="1"/>
    <col min="8" max="8" width="9" style="13" bestFit="1" customWidth="1"/>
    <col min="9" max="9" width="9.140625" style="13" bestFit="1" customWidth="1"/>
    <col min="10" max="10" width="6.28515625" style="13" bestFit="1" customWidth="1"/>
    <col min="11" max="11" width="5.140625" style="13" bestFit="1" customWidth="1"/>
    <col min="12" max="12" width="8.85546875" style="13" bestFit="1" customWidth="1"/>
    <col min="13" max="13" width="8.28515625" style="13" customWidth="1"/>
    <col min="14" max="14" width="9.85546875" style="13" bestFit="1" customWidth="1"/>
    <col min="15" max="15" width="14.42578125" style="13" bestFit="1" customWidth="1"/>
    <col min="16" max="16" width="13.85546875" style="13" bestFit="1" customWidth="1"/>
    <col min="17" max="17" width="7" style="13" bestFit="1" customWidth="1"/>
    <col min="18" max="20" width="7" style="13" customWidth="1"/>
    <col min="21" max="25" width="7.85546875" style="13" customWidth="1"/>
    <col min="26" max="26" width="5.85546875" style="13" customWidth="1"/>
    <col min="27" max="27" width="4.7109375" style="13" customWidth="1"/>
    <col min="28" max="28" width="7.7109375" style="13" customWidth="1"/>
    <col min="29" max="29" width="1" style="13" customWidth="1"/>
    <col min="30" max="30" width="12.5703125" style="13" bestFit="1" customWidth="1"/>
    <col min="31" max="16384" width="11.42578125" style="13"/>
  </cols>
  <sheetData>
    <row r="1" spans="2:28" ht="10.5" customHeight="1"/>
    <row r="2" spans="2:28" ht="10.5" customHeight="1"/>
    <row r="3" spans="2:28" ht="10.5" customHeight="1"/>
    <row r="4" spans="2:28" ht="10.5" customHeight="1"/>
    <row r="5" spans="2:28" ht="10.5" customHeight="1"/>
    <row r="6" spans="2:28" ht="12.75" customHeight="1"/>
    <row r="7" spans="2:28" ht="49.5" customHeight="1"/>
    <row r="8" spans="2:28" ht="22.5" customHeight="1">
      <c r="B8" s="311" t="s">
        <v>192</v>
      </c>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71"/>
    </row>
    <row r="9" spans="2:28" ht="22.5" customHeight="1">
      <c r="B9" s="299" t="s">
        <v>171</v>
      </c>
      <c r="C9" s="300"/>
      <c r="D9" s="300"/>
      <c r="E9" s="300"/>
      <c r="F9" s="300"/>
      <c r="G9" s="300"/>
      <c r="H9" s="300"/>
      <c r="I9" s="300"/>
      <c r="J9" s="300"/>
      <c r="K9" s="300"/>
      <c r="L9" s="300"/>
      <c r="M9" s="300"/>
      <c r="N9" s="300"/>
      <c r="O9" s="300"/>
      <c r="P9" s="300"/>
      <c r="Q9" s="300"/>
      <c r="R9" s="300"/>
      <c r="S9" s="300"/>
      <c r="T9" s="300"/>
      <c r="U9" s="300"/>
      <c r="V9" s="300"/>
      <c r="W9" s="300"/>
      <c r="X9" s="300"/>
      <c r="Y9" s="300"/>
      <c r="Z9" s="300"/>
      <c r="AA9" s="301"/>
      <c r="AB9" s="71"/>
    </row>
    <row r="10" spans="2:28" ht="11.25" customHeight="1">
      <c r="B10" s="302" t="s">
        <v>12</v>
      </c>
      <c r="C10" s="93" t="s">
        <v>95</v>
      </c>
      <c r="D10" s="93" t="s">
        <v>96</v>
      </c>
      <c r="E10" s="93" t="s">
        <v>97</v>
      </c>
      <c r="F10" s="93" t="s">
        <v>98</v>
      </c>
      <c r="G10" s="93" t="s">
        <v>99</v>
      </c>
      <c r="H10" s="93" t="s">
        <v>100</v>
      </c>
      <c r="I10" s="93" t="s">
        <v>101</v>
      </c>
      <c r="J10" s="93" t="s">
        <v>123</v>
      </c>
      <c r="K10" s="93" t="s">
        <v>102</v>
      </c>
      <c r="L10" s="93" t="s">
        <v>103</v>
      </c>
      <c r="M10" s="93" t="s">
        <v>104</v>
      </c>
      <c r="N10" s="93" t="s">
        <v>105</v>
      </c>
      <c r="O10" s="93" t="s">
        <v>160</v>
      </c>
      <c r="P10" s="93" t="s">
        <v>106</v>
      </c>
      <c r="Q10" s="93" t="s">
        <v>107</v>
      </c>
      <c r="R10" s="93" t="s">
        <v>108</v>
      </c>
      <c r="S10" s="315" t="s">
        <v>180</v>
      </c>
      <c r="T10" s="315" t="s">
        <v>181</v>
      </c>
      <c r="U10" s="315" t="s">
        <v>182</v>
      </c>
      <c r="V10" s="315" t="s">
        <v>185</v>
      </c>
      <c r="W10" s="316" t="str">
        <f>'[1]Parque de Máquinas'!W9</f>
        <v>Interblock D.D.</v>
      </c>
      <c r="X10" s="316" t="str">
        <f>'[1]Parque de Máquinas'!X9</f>
        <v>Euro Games Technology (EGT)</v>
      </c>
      <c r="Y10" s="316" t="s">
        <v>186</v>
      </c>
      <c r="Z10" s="302" t="s">
        <v>109</v>
      </c>
      <c r="AA10" s="312"/>
    </row>
    <row r="11" spans="2:28" ht="11.25" customHeight="1">
      <c r="B11" s="302"/>
      <c r="C11" s="30" t="s">
        <v>110</v>
      </c>
      <c r="D11" s="30" t="s">
        <v>111</v>
      </c>
      <c r="E11" s="30" t="s">
        <v>112</v>
      </c>
      <c r="F11" s="30" t="s">
        <v>113</v>
      </c>
      <c r="G11" s="30" t="s">
        <v>114</v>
      </c>
      <c r="H11" s="30" t="s">
        <v>115</v>
      </c>
      <c r="I11" s="30" t="s">
        <v>115</v>
      </c>
      <c r="J11" s="30" t="s">
        <v>124</v>
      </c>
      <c r="K11" s="30" t="s">
        <v>114</v>
      </c>
      <c r="L11" s="30" t="s">
        <v>116</v>
      </c>
      <c r="M11" s="30" t="s">
        <v>117</v>
      </c>
      <c r="N11" s="30" t="s">
        <v>118</v>
      </c>
      <c r="O11" s="93"/>
      <c r="P11" s="30" t="s">
        <v>114</v>
      </c>
      <c r="Q11" s="30" t="s">
        <v>119</v>
      </c>
      <c r="R11" s="30" t="s">
        <v>114</v>
      </c>
      <c r="S11" s="315"/>
      <c r="T11" s="315"/>
      <c r="U11" s="315"/>
      <c r="V11" s="315"/>
      <c r="W11" s="316"/>
      <c r="X11" s="316"/>
      <c r="Y11" s="316"/>
      <c r="Z11" s="302"/>
      <c r="AA11" s="312"/>
    </row>
    <row r="12" spans="2:28" ht="9" customHeight="1">
      <c r="B12" s="65" t="s">
        <v>184</v>
      </c>
      <c r="C12" s="156">
        <v>24</v>
      </c>
      <c r="D12" s="156">
        <v>34</v>
      </c>
      <c r="E12" s="156">
        <v>0</v>
      </c>
      <c r="F12" s="156">
        <v>8</v>
      </c>
      <c r="G12" s="156">
        <v>110</v>
      </c>
      <c r="H12" s="156">
        <v>0</v>
      </c>
      <c r="I12" s="156">
        <v>0</v>
      </c>
      <c r="J12" s="156">
        <v>0</v>
      </c>
      <c r="K12" s="156">
        <v>64</v>
      </c>
      <c r="L12" s="156">
        <v>48</v>
      </c>
      <c r="M12" s="156">
        <v>0</v>
      </c>
      <c r="N12" s="156">
        <v>44</v>
      </c>
      <c r="O12" s="156">
        <v>0</v>
      </c>
      <c r="P12" s="156">
        <v>0</v>
      </c>
      <c r="Q12" s="156">
        <v>0</v>
      </c>
      <c r="R12" s="156">
        <v>0</v>
      </c>
      <c r="S12" s="156">
        <v>0</v>
      </c>
      <c r="T12" s="156">
        <v>0</v>
      </c>
      <c r="U12" s="156">
        <v>0</v>
      </c>
      <c r="V12" s="156">
        <v>20</v>
      </c>
      <c r="W12" s="156">
        <v>0</v>
      </c>
      <c r="X12" s="156">
        <v>0</v>
      </c>
      <c r="Y12" s="156">
        <v>0</v>
      </c>
      <c r="Z12" s="156">
        <v>352</v>
      </c>
      <c r="AA12" s="280">
        <v>3.2961887817211349E-2</v>
      </c>
    </row>
    <row r="13" spans="2:28" ht="9" customHeight="1">
      <c r="B13" s="77" t="s">
        <v>125</v>
      </c>
      <c r="C13" s="154">
        <v>6</v>
      </c>
      <c r="D13" s="154">
        <v>16</v>
      </c>
      <c r="E13" s="154">
        <v>0</v>
      </c>
      <c r="F13" s="154">
        <v>106</v>
      </c>
      <c r="G13" s="154">
        <v>104</v>
      </c>
      <c r="H13" s="154">
        <v>10</v>
      </c>
      <c r="I13" s="154">
        <v>0</v>
      </c>
      <c r="J13" s="154">
        <v>1</v>
      </c>
      <c r="K13" s="154">
        <v>112</v>
      </c>
      <c r="L13" s="154">
        <v>78</v>
      </c>
      <c r="M13" s="154">
        <v>0</v>
      </c>
      <c r="N13" s="154">
        <v>24</v>
      </c>
      <c r="O13" s="154">
        <v>0</v>
      </c>
      <c r="P13" s="154">
        <v>0</v>
      </c>
      <c r="Q13" s="154">
        <v>0</v>
      </c>
      <c r="R13" s="154">
        <v>25</v>
      </c>
      <c r="S13" s="154">
        <v>0</v>
      </c>
      <c r="T13" s="154">
        <v>0</v>
      </c>
      <c r="U13" s="154">
        <v>0</v>
      </c>
      <c r="V13" s="154">
        <v>0</v>
      </c>
      <c r="W13" s="154">
        <v>0</v>
      </c>
      <c r="X13" s="154">
        <v>0</v>
      </c>
      <c r="Y13" s="154">
        <v>0</v>
      </c>
      <c r="Z13" s="154">
        <v>482</v>
      </c>
      <c r="AA13" s="281">
        <v>4.5135312295158721E-2</v>
      </c>
    </row>
    <row r="14" spans="2:28" ht="9" customHeight="1">
      <c r="B14" s="65" t="s">
        <v>1</v>
      </c>
      <c r="C14" s="156">
        <v>12</v>
      </c>
      <c r="D14" s="156">
        <v>82</v>
      </c>
      <c r="E14" s="156">
        <v>0</v>
      </c>
      <c r="F14" s="156">
        <v>131</v>
      </c>
      <c r="G14" s="156">
        <v>142</v>
      </c>
      <c r="H14" s="156">
        <v>9</v>
      </c>
      <c r="I14" s="156">
        <v>0</v>
      </c>
      <c r="J14" s="156">
        <v>2</v>
      </c>
      <c r="K14" s="156">
        <v>140</v>
      </c>
      <c r="L14" s="156">
        <v>99</v>
      </c>
      <c r="M14" s="156">
        <v>0</v>
      </c>
      <c r="N14" s="156">
        <v>8</v>
      </c>
      <c r="O14" s="156">
        <v>0</v>
      </c>
      <c r="P14" s="156">
        <v>0</v>
      </c>
      <c r="Q14" s="156">
        <v>0</v>
      </c>
      <c r="R14" s="156">
        <v>115</v>
      </c>
      <c r="S14" s="156">
        <v>0</v>
      </c>
      <c r="T14" s="156">
        <v>6</v>
      </c>
      <c r="U14" s="156">
        <v>0</v>
      </c>
      <c r="V14" s="156">
        <v>0</v>
      </c>
      <c r="W14" s="156">
        <v>0</v>
      </c>
      <c r="X14" s="156">
        <v>2</v>
      </c>
      <c r="Y14" s="156">
        <v>0</v>
      </c>
      <c r="Z14" s="156">
        <v>748</v>
      </c>
      <c r="AA14" s="280">
        <v>7.0044011611574114E-2</v>
      </c>
    </row>
    <row r="15" spans="2:28" ht="9" customHeight="1">
      <c r="B15" s="78" t="s">
        <v>49</v>
      </c>
      <c r="C15" s="154">
        <v>0</v>
      </c>
      <c r="D15" s="154">
        <v>30</v>
      </c>
      <c r="E15" s="154">
        <v>0</v>
      </c>
      <c r="F15" s="154">
        <v>61</v>
      </c>
      <c r="G15" s="154">
        <v>82</v>
      </c>
      <c r="H15" s="154">
        <v>0</v>
      </c>
      <c r="I15" s="154">
        <v>16</v>
      </c>
      <c r="J15" s="154">
        <v>0</v>
      </c>
      <c r="K15" s="154">
        <v>64</v>
      </c>
      <c r="L15" s="154">
        <v>56</v>
      </c>
      <c r="M15" s="154">
        <v>0</v>
      </c>
      <c r="N15" s="154">
        <v>40</v>
      </c>
      <c r="O15" s="154">
        <v>0</v>
      </c>
      <c r="P15" s="154">
        <v>0</v>
      </c>
      <c r="Q15" s="154">
        <v>0</v>
      </c>
      <c r="R15" s="154">
        <v>47</v>
      </c>
      <c r="S15" s="154">
        <v>0</v>
      </c>
      <c r="T15" s="154">
        <v>0</v>
      </c>
      <c r="U15" s="154">
        <v>0</v>
      </c>
      <c r="V15" s="154">
        <v>0</v>
      </c>
      <c r="W15" s="154">
        <v>0</v>
      </c>
      <c r="X15" s="154">
        <v>0</v>
      </c>
      <c r="Y15" s="154">
        <v>0</v>
      </c>
      <c r="Z15" s="154">
        <v>396</v>
      </c>
      <c r="AA15" s="281">
        <v>3.7082123794362765E-2</v>
      </c>
    </row>
    <row r="16" spans="2:28" ht="9" customHeight="1">
      <c r="B16" s="65" t="s">
        <v>152</v>
      </c>
      <c r="C16" s="156">
        <v>0</v>
      </c>
      <c r="D16" s="156">
        <v>29</v>
      </c>
      <c r="E16" s="156">
        <v>0</v>
      </c>
      <c r="F16" s="156">
        <v>16</v>
      </c>
      <c r="G16" s="156">
        <v>50</v>
      </c>
      <c r="H16" s="156">
        <v>0</v>
      </c>
      <c r="I16" s="156">
        <v>0</v>
      </c>
      <c r="J16" s="156">
        <v>4</v>
      </c>
      <c r="K16" s="156">
        <v>68</v>
      </c>
      <c r="L16" s="156">
        <v>20</v>
      </c>
      <c r="M16" s="156">
        <v>0</v>
      </c>
      <c r="N16" s="156">
        <v>20</v>
      </c>
      <c r="O16" s="156">
        <v>0</v>
      </c>
      <c r="P16" s="156">
        <v>0</v>
      </c>
      <c r="Q16" s="156">
        <v>0</v>
      </c>
      <c r="R16" s="156">
        <v>39</v>
      </c>
      <c r="S16" s="156">
        <v>0</v>
      </c>
      <c r="T16" s="156">
        <v>0</v>
      </c>
      <c r="U16" s="156">
        <v>0</v>
      </c>
      <c r="V16" s="156">
        <v>0</v>
      </c>
      <c r="W16" s="156">
        <v>6</v>
      </c>
      <c r="X16" s="156">
        <v>0</v>
      </c>
      <c r="Y16" s="156">
        <v>0</v>
      </c>
      <c r="Z16" s="156">
        <v>252</v>
      </c>
      <c r="AA16" s="280">
        <v>2.3597715141867218E-2</v>
      </c>
    </row>
    <row r="17" spans="2:27" ht="9" customHeight="1">
      <c r="B17" s="77" t="s">
        <v>18</v>
      </c>
      <c r="C17" s="154">
        <v>0</v>
      </c>
      <c r="D17" s="154">
        <v>16</v>
      </c>
      <c r="E17" s="154">
        <v>0</v>
      </c>
      <c r="F17" s="154">
        <v>86</v>
      </c>
      <c r="G17" s="154">
        <v>93</v>
      </c>
      <c r="H17" s="154">
        <v>0</v>
      </c>
      <c r="I17" s="154">
        <v>0</v>
      </c>
      <c r="J17" s="154">
        <v>0</v>
      </c>
      <c r="K17" s="154">
        <v>32</v>
      </c>
      <c r="L17" s="154">
        <v>24</v>
      </c>
      <c r="M17" s="154">
        <v>0</v>
      </c>
      <c r="N17" s="154">
        <v>0</v>
      </c>
      <c r="O17" s="154">
        <v>0</v>
      </c>
      <c r="P17" s="154">
        <v>0</v>
      </c>
      <c r="Q17" s="154">
        <v>0</v>
      </c>
      <c r="R17" s="154">
        <v>96</v>
      </c>
      <c r="S17" s="154">
        <v>0</v>
      </c>
      <c r="T17" s="154">
        <v>0</v>
      </c>
      <c r="U17" s="154">
        <v>0</v>
      </c>
      <c r="V17" s="154">
        <v>0</v>
      </c>
      <c r="W17" s="154">
        <v>6</v>
      </c>
      <c r="X17" s="154">
        <v>0</v>
      </c>
      <c r="Y17" s="154">
        <v>0</v>
      </c>
      <c r="Z17" s="154">
        <v>353</v>
      </c>
      <c r="AA17" s="281">
        <v>3.305552954396479E-2</v>
      </c>
    </row>
    <row r="18" spans="2:27" ht="9" customHeight="1">
      <c r="B18" s="65" t="s">
        <v>76</v>
      </c>
      <c r="C18" s="156">
        <v>18</v>
      </c>
      <c r="D18" s="156">
        <v>130</v>
      </c>
      <c r="E18" s="156">
        <v>0</v>
      </c>
      <c r="F18" s="156">
        <v>92</v>
      </c>
      <c r="G18" s="156">
        <v>251</v>
      </c>
      <c r="H18" s="156">
        <v>0</v>
      </c>
      <c r="I18" s="156">
        <v>0</v>
      </c>
      <c r="J18" s="156">
        <v>2</v>
      </c>
      <c r="K18" s="156">
        <v>138</v>
      </c>
      <c r="L18" s="156">
        <v>262</v>
      </c>
      <c r="M18" s="156">
        <v>0</v>
      </c>
      <c r="N18" s="156">
        <v>33</v>
      </c>
      <c r="O18" s="156">
        <v>0</v>
      </c>
      <c r="P18" s="156">
        <v>0</v>
      </c>
      <c r="Q18" s="156">
        <v>0</v>
      </c>
      <c r="R18" s="156">
        <v>55</v>
      </c>
      <c r="S18" s="156">
        <v>0</v>
      </c>
      <c r="T18" s="156">
        <v>0</v>
      </c>
      <c r="U18" s="156">
        <v>0</v>
      </c>
      <c r="V18" s="156">
        <v>0</v>
      </c>
      <c r="W18" s="156">
        <v>10</v>
      </c>
      <c r="X18" s="156">
        <v>0</v>
      </c>
      <c r="Y18" s="156">
        <v>4</v>
      </c>
      <c r="Z18" s="156">
        <v>995</v>
      </c>
      <c r="AA18" s="280">
        <v>9.3173518119674129E-2</v>
      </c>
    </row>
    <row r="19" spans="2:27" ht="9" customHeight="1">
      <c r="B19" s="77" t="s">
        <v>126</v>
      </c>
      <c r="C19" s="154">
        <v>30</v>
      </c>
      <c r="D19" s="154">
        <v>198</v>
      </c>
      <c r="E19" s="154">
        <v>0</v>
      </c>
      <c r="F19" s="154">
        <v>46</v>
      </c>
      <c r="G19" s="154">
        <v>369</v>
      </c>
      <c r="H19" s="154">
        <v>0</v>
      </c>
      <c r="I19" s="154">
        <v>0</v>
      </c>
      <c r="J19" s="154">
        <v>27</v>
      </c>
      <c r="K19" s="154">
        <v>435</v>
      </c>
      <c r="L19" s="154">
        <v>108</v>
      </c>
      <c r="M19" s="154">
        <v>0</v>
      </c>
      <c r="N19" s="154">
        <v>500</v>
      </c>
      <c r="O19" s="154">
        <v>1</v>
      </c>
      <c r="P19" s="154">
        <v>0</v>
      </c>
      <c r="Q19" s="154">
        <v>0</v>
      </c>
      <c r="R19" s="154">
        <v>200</v>
      </c>
      <c r="S19" s="154">
        <v>0</v>
      </c>
      <c r="T19" s="154">
        <v>0</v>
      </c>
      <c r="U19" s="154">
        <v>0</v>
      </c>
      <c r="V19" s="154">
        <v>0</v>
      </c>
      <c r="W19" s="154">
        <v>50</v>
      </c>
      <c r="X19" s="154">
        <v>34</v>
      </c>
      <c r="Y19" s="154">
        <v>0</v>
      </c>
      <c r="Z19" s="154">
        <v>1998</v>
      </c>
      <c r="AA19" s="281">
        <v>0.18709617005337578</v>
      </c>
    </row>
    <row r="20" spans="2:27" ht="9" customHeight="1">
      <c r="B20" s="65" t="s">
        <v>2</v>
      </c>
      <c r="C20" s="156">
        <v>12</v>
      </c>
      <c r="D20" s="156">
        <v>48</v>
      </c>
      <c r="E20" s="156">
        <v>0</v>
      </c>
      <c r="F20" s="156">
        <v>57</v>
      </c>
      <c r="G20" s="156">
        <v>37</v>
      </c>
      <c r="H20" s="156">
        <v>0</v>
      </c>
      <c r="I20" s="156">
        <v>0</v>
      </c>
      <c r="J20" s="156">
        <v>0</v>
      </c>
      <c r="K20" s="156">
        <v>17</v>
      </c>
      <c r="L20" s="156">
        <v>8</v>
      </c>
      <c r="M20" s="156">
        <v>0</v>
      </c>
      <c r="N20" s="156">
        <v>0</v>
      </c>
      <c r="O20" s="156">
        <v>0</v>
      </c>
      <c r="P20" s="156">
        <v>0</v>
      </c>
      <c r="Q20" s="156">
        <v>0</v>
      </c>
      <c r="R20" s="156">
        <v>46</v>
      </c>
      <c r="S20" s="156">
        <v>0</v>
      </c>
      <c r="T20" s="156">
        <v>0</v>
      </c>
      <c r="U20" s="156">
        <v>0</v>
      </c>
      <c r="V20" s="156">
        <v>0</v>
      </c>
      <c r="W20" s="156">
        <v>14</v>
      </c>
      <c r="X20" s="156">
        <v>0</v>
      </c>
      <c r="Y20" s="156">
        <v>0</v>
      </c>
      <c r="Z20" s="156">
        <v>239</v>
      </c>
      <c r="AA20" s="280">
        <v>2.2380372694072479E-2</v>
      </c>
    </row>
    <row r="21" spans="2:27" ht="9" customHeight="1">
      <c r="B21" s="92" t="s">
        <v>3</v>
      </c>
      <c r="C21" s="157">
        <v>0</v>
      </c>
      <c r="D21" s="157">
        <v>0</v>
      </c>
      <c r="E21" s="157">
        <v>0</v>
      </c>
      <c r="F21" s="157">
        <v>191</v>
      </c>
      <c r="G21" s="157">
        <v>55</v>
      </c>
      <c r="H21" s="157">
        <v>0</v>
      </c>
      <c r="I21" s="157">
        <v>0</v>
      </c>
      <c r="J21" s="157">
        <v>0</v>
      </c>
      <c r="K21" s="157">
        <v>38</v>
      </c>
      <c r="L21" s="157">
        <v>0</v>
      </c>
      <c r="M21" s="157">
        <v>0</v>
      </c>
      <c r="N21" s="157">
        <v>50</v>
      </c>
      <c r="O21" s="157">
        <v>0</v>
      </c>
      <c r="P21" s="157">
        <v>0</v>
      </c>
      <c r="Q21" s="157">
        <v>0</v>
      </c>
      <c r="R21" s="157">
        <v>73</v>
      </c>
      <c r="S21" s="157">
        <v>0</v>
      </c>
      <c r="T21" s="157">
        <v>0</v>
      </c>
      <c r="U21" s="157">
        <v>0</v>
      </c>
      <c r="V21" s="157">
        <v>8</v>
      </c>
      <c r="W21" s="157">
        <v>0</v>
      </c>
      <c r="X21" s="157">
        <v>0</v>
      </c>
      <c r="Y21" s="157">
        <v>0</v>
      </c>
      <c r="Z21" s="157">
        <v>415</v>
      </c>
      <c r="AA21" s="281">
        <v>3.886131660267815E-2</v>
      </c>
    </row>
    <row r="22" spans="2:27" ht="9" customHeight="1">
      <c r="B22" s="91" t="s">
        <v>187</v>
      </c>
      <c r="C22" s="158">
        <v>20</v>
      </c>
      <c r="D22" s="158">
        <v>64</v>
      </c>
      <c r="E22" s="158">
        <v>0</v>
      </c>
      <c r="F22" s="158">
        <v>0</v>
      </c>
      <c r="G22" s="158">
        <v>70</v>
      </c>
      <c r="H22" s="158">
        <v>0</v>
      </c>
      <c r="I22" s="158">
        <v>0</v>
      </c>
      <c r="J22" s="158">
        <v>0</v>
      </c>
      <c r="K22" s="158">
        <v>116</v>
      </c>
      <c r="L22" s="158">
        <v>64</v>
      </c>
      <c r="M22" s="158">
        <v>0</v>
      </c>
      <c r="N22" s="158">
        <v>12</v>
      </c>
      <c r="O22" s="158">
        <v>0</v>
      </c>
      <c r="P22" s="158">
        <v>0</v>
      </c>
      <c r="Q22" s="158">
        <v>0</v>
      </c>
      <c r="R22" s="158">
        <v>0</v>
      </c>
      <c r="S22" s="158">
        <v>0</v>
      </c>
      <c r="T22" s="158">
        <v>0</v>
      </c>
      <c r="U22" s="158">
        <v>8</v>
      </c>
      <c r="V22" s="158">
        <v>0</v>
      </c>
      <c r="W22" s="158">
        <v>0</v>
      </c>
      <c r="X22" s="158">
        <v>64</v>
      </c>
      <c r="Y22" s="158">
        <v>40</v>
      </c>
      <c r="Z22" s="158">
        <v>458</v>
      </c>
      <c r="AA22" s="280">
        <v>4.2887910853076132E-2</v>
      </c>
    </row>
    <row r="23" spans="2:27" ht="9" customHeight="1">
      <c r="B23" s="92" t="s">
        <v>127</v>
      </c>
      <c r="C23" s="157">
        <v>7</v>
      </c>
      <c r="D23" s="157">
        <v>199</v>
      </c>
      <c r="E23" s="157">
        <v>0</v>
      </c>
      <c r="F23" s="157">
        <v>158</v>
      </c>
      <c r="G23" s="157">
        <v>281</v>
      </c>
      <c r="H23" s="157">
        <v>20</v>
      </c>
      <c r="I23" s="157">
        <v>0</v>
      </c>
      <c r="J23" s="157">
        <v>2</v>
      </c>
      <c r="K23" s="157">
        <v>300</v>
      </c>
      <c r="L23" s="157">
        <v>118</v>
      </c>
      <c r="M23" s="157">
        <v>0</v>
      </c>
      <c r="N23" s="157">
        <v>0</v>
      </c>
      <c r="O23" s="157">
        <v>0</v>
      </c>
      <c r="P23" s="157">
        <v>8</v>
      </c>
      <c r="Q23" s="157">
        <v>0</v>
      </c>
      <c r="R23" s="157">
        <v>262</v>
      </c>
      <c r="S23" s="157">
        <v>0</v>
      </c>
      <c r="T23" s="157">
        <v>0</v>
      </c>
      <c r="U23" s="157">
        <v>0</v>
      </c>
      <c r="V23" s="157">
        <v>0</v>
      </c>
      <c r="W23" s="157">
        <v>0</v>
      </c>
      <c r="X23" s="157">
        <v>18</v>
      </c>
      <c r="Y23" s="157">
        <v>0</v>
      </c>
      <c r="Z23" s="157">
        <v>1373</v>
      </c>
      <c r="AA23" s="281">
        <v>0.12857009083247495</v>
      </c>
    </row>
    <row r="24" spans="2:27" ht="9" customHeight="1">
      <c r="B24" s="91" t="s">
        <v>7</v>
      </c>
      <c r="C24" s="158">
        <v>0</v>
      </c>
      <c r="D24" s="158">
        <v>0</v>
      </c>
      <c r="E24" s="158">
        <v>0</v>
      </c>
      <c r="F24" s="158">
        <v>53</v>
      </c>
      <c r="G24" s="158">
        <v>34</v>
      </c>
      <c r="H24" s="158">
        <v>0</v>
      </c>
      <c r="I24" s="158">
        <v>0</v>
      </c>
      <c r="J24" s="158">
        <v>0</v>
      </c>
      <c r="K24" s="158">
        <v>24</v>
      </c>
      <c r="L24" s="158">
        <v>4</v>
      </c>
      <c r="M24" s="158">
        <v>0</v>
      </c>
      <c r="N24" s="158">
        <v>38</v>
      </c>
      <c r="O24" s="158">
        <v>0</v>
      </c>
      <c r="P24" s="158">
        <v>0</v>
      </c>
      <c r="Q24" s="158">
        <v>0</v>
      </c>
      <c r="R24" s="158">
        <v>41</v>
      </c>
      <c r="S24" s="158">
        <v>6</v>
      </c>
      <c r="T24" s="158">
        <v>0</v>
      </c>
      <c r="U24" s="158">
        <v>0</v>
      </c>
      <c r="V24" s="158">
        <v>0</v>
      </c>
      <c r="W24" s="158">
        <v>0</v>
      </c>
      <c r="X24" s="158">
        <v>0</v>
      </c>
      <c r="Y24" s="158">
        <v>0</v>
      </c>
      <c r="Z24" s="158">
        <v>200</v>
      </c>
      <c r="AA24" s="280">
        <v>1.8728345350688267E-2</v>
      </c>
    </row>
    <row r="25" spans="2:27" ht="9" customHeight="1">
      <c r="B25" s="92" t="s">
        <v>8</v>
      </c>
      <c r="C25" s="157">
        <v>16</v>
      </c>
      <c r="D25" s="157">
        <v>107</v>
      </c>
      <c r="E25" s="157">
        <v>0</v>
      </c>
      <c r="F25" s="157">
        <v>150</v>
      </c>
      <c r="G25" s="157">
        <v>93</v>
      </c>
      <c r="H25" s="157">
        <v>0</v>
      </c>
      <c r="I25" s="157">
        <v>0</v>
      </c>
      <c r="J25" s="157">
        <v>6</v>
      </c>
      <c r="K25" s="157">
        <v>138</v>
      </c>
      <c r="L25" s="157">
        <v>20</v>
      </c>
      <c r="M25" s="157">
        <v>0</v>
      </c>
      <c r="N25" s="157">
        <v>10</v>
      </c>
      <c r="O25" s="157">
        <v>0</v>
      </c>
      <c r="P25" s="157">
        <v>0</v>
      </c>
      <c r="Q25" s="157">
        <v>0</v>
      </c>
      <c r="R25" s="157">
        <v>84</v>
      </c>
      <c r="S25" s="157">
        <v>0</v>
      </c>
      <c r="T25" s="157">
        <v>0</v>
      </c>
      <c r="U25" s="157">
        <v>8</v>
      </c>
      <c r="V25" s="157">
        <v>0</v>
      </c>
      <c r="W25" s="157">
        <v>0</v>
      </c>
      <c r="X25" s="157">
        <v>6</v>
      </c>
      <c r="Y25" s="157">
        <v>0</v>
      </c>
      <c r="Z25" s="157">
        <v>638</v>
      </c>
      <c r="AA25" s="281">
        <v>5.9743421668695569E-2</v>
      </c>
    </row>
    <row r="26" spans="2:27" ht="9" customHeight="1">
      <c r="B26" s="108" t="s">
        <v>9</v>
      </c>
      <c r="C26" s="158">
        <v>8</v>
      </c>
      <c r="D26" s="158">
        <v>88</v>
      </c>
      <c r="E26" s="158">
        <v>0</v>
      </c>
      <c r="F26" s="158">
        <v>95</v>
      </c>
      <c r="G26" s="158">
        <v>52</v>
      </c>
      <c r="H26" s="158">
        <v>0</v>
      </c>
      <c r="I26" s="158">
        <v>0</v>
      </c>
      <c r="J26" s="158">
        <v>4</v>
      </c>
      <c r="K26" s="158">
        <v>96</v>
      </c>
      <c r="L26" s="158">
        <v>16</v>
      </c>
      <c r="M26" s="158">
        <v>0</v>
      </c>
      <c r="N26" s="158">
        <v>12</v>
      </c>
      <c r="O26" s="158">
        <v>0</v>
      </c>
      <c r="P26" s="158">
        <v>0</v>
      </c>
      <c r="Q26" s="158">
        <v>0</v>
      </c>
      <c r="R26" s="158">
        <v>49</v>
      </c>
      <c r="S26" s="158">
        <v>0</v>
      </c>
      <c r="T26" s="158">
        <v>0</v>
      </c>
      <c r="U26" s="158">
        <v>8</v>
      </c>
      <c r="V26" s="158">
        <v>0</v>
      </c>
      <c r="W26" s="158">
        <v>0</v>
      </c>
      <c r="X26" s="158">
        <v>6</v>
      </c>
      <c r="Y26" s="158">
        <v>0</v>
      </c>
      <c r="Z26" s="158">
        <v>434</v>
      </c>
      <c r="AA26" s="280">
        <v>4.0640509410993536E-2</v>
      </c>
    </row>
    <row r="27" spans="2:27" ht="9" customHeight="1">
      <c r="B27" s="92" t="s">
        <v>128</v>
      </c>
      <c r="C27" s="157">
        <v>6</v>
      </c>
      <c r="D27" s="157">
        <v>27</v>
      </c>
      <c r="E27" s="157">
        <v>0</v>
      </c>
      <c r="F27" s="157">
        <v>57</v>
      </c>
      <c r="G27" s="157">
        <v>102</v>
      </c>
      <c r="H27" s="157">
        <v>0</v>
      </c>
      <c r="I27" s="157">
        <v>0</v>
      </c>
      <c r="J27" s="157">
        <v>2</v>
      </c>
      <c r="K27" s="157">
        <v>108</v>
      </c>
      <c r="L27" s="157">
        <v>33</v>
      </c>
      <c r="M27" s="157">
        <v>0</v>
      </c>
      <c r="N27" s="157">
        <v>0</v>
      </c>
      <c r="O27" s="157">
        <v>0</v>
      </c>
      <c r="P27" s="157">
        <v>0</v>
      </c>
      <c r="Q27" s="157">
        <v>0</v>
      </c>
      <c r="R27" s="157">
        <v>55</v>
      </c>
      <c r="S27" s="157">
        <v>0</v>
      </c>
      <c r="T27" s="157">
        <v>0</v>
      </c>
      <c r="U27" s="157">
        <v>0</v>
      </c>
      <c r="V27" s="157">
        <v>0</v>
      </c>
      <c r="W27" s="157">
        <v>6</v>
      </c>
      <c r="X27" s="157">
        <v>0</v>
      </c>
      <c r="Y27" s="157">
        <v>0</v>
      </c>
      <c r="Z27" s="157">
        <v>396</v>
      </c>
      <c r="AA27" s="281">
        <v>3.7082123794362765E-2</v>
      </c>
    </row>
    <row r="28" spans="2:27" ht="9" customHeight="1">
      <c r="B28" s="108" t="s">
        <v>90</v>
      </c>
      <c r="C28" s="158">
        <v>0</v>
      </c>
      <c r="D28" s="158">
        <v>28</v>
      </c>
      <c r="E28" s="158">
        <v>0</v>
      </c>
      <c r="F28" s="158">
        <v>56</v>
      </c>
      <c r="G28" s="158">
        <v>68</v>
      </c>
      <c r="H28" s="158">
        <v>0</v>
      </c>
      <c r="I28" s="158">
        <v>0</v>
      </c>
      <c r="J28" s="158">
        <v>0</v>
      </c>
      <c r="K28" s="158">
        <v>28</v>
      </c>
      <c r="L28" s="158">
        <v>34</v>
      </c>
      <c r="M28" s="158">
        <v>0</v>
      </c>
      <c r="N28" s="158">
        <v>10</v>
      </c>
      <c r="O28" s="158">
        <v>0</v>
      </c>
      <c r="P28" s="158">
        <v>0</v>
      </c>
      <c r="Q28" s="158">
        <v>0</v>
      </c>
      <c r="R28" s="158">
        <v>16</v>
      </c>
      <c r="S28" s="158">
        <v>0</v>
      </c>
      <c r="T28" s="158">
        <v>0</v>
      </c>
      <c r="U28" s="158">
        <v>0</v>
      </c>
      <c r="V28" s="158">
        <v>0</v>
      </c>
      <c r="W28" s="158">
        <v>6</v>
      </c>
      <c r="X28" s="158">
        <v>0</v>
      </c>
      <c r="Y28" s="158">
        <v>0</v>
      </c>
      <c r="Z28" s="158">
        <v>246</v>
      </c>
      <c r="AA28" s="280">
        <v>2.3035864781346567E-2</v>
      </c>
    </row>
    <row r="29" spans="2:27">
      <c r="B29" s="92" t="s">
        <v>88</v>
      </c>
      <c r="C29" s="157">
        <v>3</v>
      </c>
      <c r="D29" s="157">
        <v>27</v>
      </c>
      <c r="E29" s="157">
        <v>0</v>
      </c>
      <c r="F29" s="157">
        <v>44</v>
      </c>
      <c r="G29" s="157">
        <v>30</v>
      </c>
      <c r="H29" s="157">
        <v>0</v>
      </c>
      <c r="I29" s="157">
        <v>0</v>
      </c>
      <c r="J29" s="157">
        <v>0</v>
      </c>
      <c r="K29" s="157">
        <v>50</v>
      </c>
      <c r="L29" s="157">
        <v>3</v>
      </c>
      <c r="M29" s="157">
        <v>0</v>
      </c>
      <c r="N29" s="157">
        <v>24</v>
      </c>
      <c r="O29" s="157">
        <v>0</v>
      </c>
      <c r="P29" s="157">
        <v>0</v>
      </c>
      <c r="Q29" s="157">
        <v>0</v>
      </c>
      <c r="R29" s="157">
        <v>10</v>
      </c>
      <c r="S29" s="157">
        <v>0</v>
      </c>
      <c r="T29" s="157">
        <v>0</v>
      </c>
      <c r="U29" s="157">
        <v>8</v>
      </c>
      <c r="V29" s="157">
        <v>0</v>
      </c>
      <c r="W29" s="157">
        <v>0</v>
      </c>
      <c r="X29" s="157">
        <v>3</v>
      </c>
      <c r="Y29" s="157">
        <v>0</v>
      </c>
      <c r="Z29" s="157">
        <v>202</v>
      </c>
      <c r="AA29" s="281">
        <v>1.8915628804195148E-2</v>
      </c>
    </row>
    <row r="30" spans="2:27">
      <c r="B30" s="108" t="s">
        <v>10</v>
      </c>
      <c r="C30" s="158">
        <v>10</v>
      </c>
      <c r="D30" s="158">
        <v>73</v>
      </c>
      <c r="E30" s="158">
        <v>0</v>
      </c>
      <c r="F30" s="158">
        <v>98</v>
      </c>
      <c r="G30" s="158">
        <v>84</v>
      </c>
      <c r="H30" s="158">
        <v>0</v>
      </c>
      <c r="I30" s="158">
        <v>0</v>
      </c>
      <c r="J30" s="158">
        <v>4</v>
      </c>
      <c r="K30" s="158">
        <v>114</v>
      </c>
      <c r="L30" s="158">
        <v>34</v>
      </c>
      <c r="M30" s="158">
        <v>0</v>
      </c>
      <c r="N30" s="158">
        <v>24</v>
      </c>
      <c r="O30" s="158">
        <v>0</v>
      </c>
      <c r="P30" s="158">
        <v>0</v>
      </c>
      <c r="Q30" s="158">
        <v>0</v>
      </c>
      <c r="R30" s="158">
        <v>47</v>
      </c>
      <c r="S30" s="158">
        <v>0</v>
      </c>
      <c r="T30" s="158">
        <v>0</v>
      </c>
      <c r="U30" s="158">
        <v>8</v>
      </c>
      <c r="V30" s="158">
        <v>0</v>
      </c>
      <c r="W30" s="158">
        <v>0</v>
      </c>
      <c r="X30" s="158">
        <v>6</v>
      </c>
      <c r="Y30" s="158">
        <v>0</v>
      </c>
      <c r="Z30" s="158">
        <v>502</v>
      </c>
      <c r="AA30" s="280">
        <v>4.7008146830227547E-2</v>
      </c>
    </row>
    <row r="31" spans="2:27" ht="15" customHeight="1">
      <c r="B31" s="94" t="s">
        <v>120</v>
      </c>
      <c r="C31" s="53">
        <v>172</v>
      </c>
      <c r="D31" s="53">
        <v>1196</v>
      </c>
      <c r="E31" s="53">
        <v>0</v>
      </c>
      <c r="F31" s="53">
        <v>1505</v>
      </c>
      <c r="G31" s="53">
        <v>2107</v>
      </c>
      <c r="H31" s="53">
        <v>39</v>
      </c>
      <c r="I31" s="53">
        <v>16</v>
      </c>
      <c r="J31" s="53">
        <v>54</v>
      </c>
      <c r="K31" s="53">
        <v>2082</v>
      </c>
      <c r="L31" s="53">
        <v>1029</v>
      </c>
      <c r="M31" s="53">
        <v>0</v>
      </c>
      <c r="N31" s="53">
        <v>849</v>
      </c>
      <c r="O31" s="53">
        <v>1</v>
      </c>
      <c r="P31" s="53">
        <v>8</v>
      </c>
      <c r="Q31" s="53">
        <v>0</v>
      </c>
      <c r="R31" s="53">
        <v>1260</v>
      </c>
      <c r="S31" s="53">
        <v>6</v>
      </c>
      <c r="T31" s="53">
        <v>6</v>
      </c>
      <c r="U31" s="53">
        <v>40</v>
      </c>
      <c r="V31" s="53">
        <v>28</v>
      </c>
      <c r="W31" s="53">
        <v>98</v>
      </c>
      <c r="X31" s="53">
        <v>139</v>
      </c>
      <c r="Y31" s="53">
        <v>44</v>
      </c>
      <c r="Z31" s="53">
        <v>10679</v>
      </c>
      <c r="AA31" s="97">
        <v>0.99999999999999978</v>
      </c>
    </row>
    <row r="32" spans="2:27">
      <c r="B32" s="95" t="s">
        <v>121</v>
      </c>
      <c r="C32" s="81">
        <v>1.6106377001591909E-2</v>
      </c>
      <c r="D32" s="81">
        <v>0.11199550519711583</v>
      </c>
      <c r="E32" s="81">
        <v>0</v>
      </c>
      <c r="F32" s="81">
        <v>0.14093079876392919</v>
      </c>
      <c r="G32" s="81">
        <v>0.19730311826950089</v>
      </c>
      <c r="H32" s="81">
        <v>3.6520273433842121E-3</v>
      </c>
      <c r="I32" s="81">
        <v>1.4982676280550613E-3</v>
      </c>
      <c r="J32" s="81">
        <v>5.0566532446858319E-3</v>
      </c>
      <c r="K32" s="81">
        <v>0.19496207510066485</v>
      </c>
      <c r="L32" s="81">
        <v>9.6357336829291138E-2</v>
      </c>
      <c r="M32" s="81">
        <v>0</v>
      </c>
      <c r="N32" s="81">
        <v>7.9501826013671686E-2</v>
      </c>
      <c r="O32" s="81">
        <v>9.3641726753441329E-5</v>
      </c>
      <c r="P32" s="81">
        <v>7.4913381402753063E-4</v>
      </c>
      <c r="Q32" s="81">
        <v>0</v>
      </c>
      <c r="R32" s="81">
        <v>0.11798857570933607</v>
      </c>
      <c r="S32" s="81">
        <v>5.6185036052064797E-4</v>
      </c>
      <c r="T32" s="81">
        <v>5.6185036052064797E-4</v>
      </c>
      <c r="U32" s="81">
        <v>3.7456690701376531E-3</v>
      </c>
      <c r="V32" s="81">
        <v>2.6219683490963574E-3</v>
      </c>
      <c r="W32" s="81">
        <v>9.1768892218372505E-3</v>
      </c>
      <c r="X32" s="81">
        <v>1.3016200018728346E-2</v>
      </c>
      <c r="Y32" s="81">
        <v>4.1202359771514187E-3</v>
      </c>
      <c r="Z32" s="98">
        <v>0.99587976402284872</v>
      </c>
      <c r="AA32" s="99"/>
    </row>
    <row r="33" spans="2:16" ht="25.5" customHeight="1">
      <c r="B33" s="313" t="str">
        <f>'Oferta de Juegos'!B43</f>
        <v xml:space="preserve">Al 29-02-2020
</v>
      </c>
      <c r="C33" s="314"/>
      <c r="D33" s="314"/>
      <c r="E33" s="314"/>
      <c r="F33" s="314"/>
      <c r="G33" s="314"/>
      <c r="H33" s="314"/>
      <c r="I33" s="314"/>
      <c r="J33" s="314"/>
      <c r="K33" s="314"/>
      <c r="L33" s="314"/>
      <c r="M33" s="314"/>
      <c r="N33" s="314"/>
      <c r="O33" s="314"/>
      <c r="P33" s="314" t="s">
        <v>122</v>
      </c>
    </row>
    <row r="34" spans="2:16" ht="14.25" hidden="1" customHeight="1">
      <c r="B34" s="310" t="s">
        <v>170</v>
      </c>
      <c r="C34" s="310"/>
      <c r="D34" s="310"/>
      <c r="E34" s="310"/>
      <c r="F34" s="310"/>
      <c r="G34" s="310"/>
      <c r="H34" s="310"/>
      <c r="I34" s="310"/>
      <c r="J34" s="310"/>
      <c r="K34" s="310"/>
      <c r="L34" s="310"/>
      <c r="M34" s="310"/>
      <c r="N34" s="310"/>
      <c r="O34" s="310"/>
      <c r="P34" s="310"/>
    </row>
    <row r="35" spans="2:16" hidden="1">
      <c r="B35" s="310"/>
      <c r="C35" s="310"/>
      <c r="D35" s="310"/>
      <c r="E35" s="310"/>
      <c r="F35" s="310"/>
      <c r="G35" s="310"/>
      <c r="H35" s="310"/>
      <c r="I35" s="310"/>
      <c r="J35" s="310"/>
      <c r="K35" s="310"/>
      <c r="L35" s="310"/>
      <c r="M35" s="310"/>
      <c r="N35" s="310"/>
      <c r="O35" s="310"/>
      <c r="P35" s="310"/>
    </row>
    <row r="36" spans="2:16">
      <c r="B36" s="309" t="s">
        <v>189</v>
      </c>
      <c r="C36" s="310"/>
      <c r="D36" s="310"/>
      <c r="E36" s="310"/>
      <c r="F36" s="310"/>
      <c r="G36" s="310"/>
      <c r="H36" s="310"/>
      <c r="I36" s="310"/>
      <c r="J36" s="310"/>
      <c r="K36" s="310"/>
      <c r="L36" s="310"/>
      <c r="M36" s="310"/>
      <c r="N36" s="310"/>
      <c r="O36" s="310"/>
      <c r="P36" s="310" t="s">
        <v>122</v>
      </c>
    </row>
    <row r="37" spans="2:16">
      <c r="B37" s="310" t="s">
        <v>170</v>
      </c>
      <c r="C37" s="310"/>
      <c r="D37" s="310"/>
      <c r="E37" s="310"/>
      <c r="F37" s="310"/>
      <c r="G37" s="310"/>
      <c r="H37" s="310"/>
      <c r="I37" s="310"/>
      <c r="J37" s="310"/>
      <c r="K37" s="310"/>
      <c r="L37" s="310"/>
      <c r="M37" s="310"/>
      <c r="N37" s="310"/>
      <c r="O37" s="310"/>
      <c r="P37" s="310"/>
    </row>
    <row r="38" spans="2:16">
      <c r="B38" s="310"/>
      <c r="C38" s="310"/>
      <c r="D38" s="310"/>
      <c r="E38" s="310"/>
      <c r="F38" s="310"/>
      <c r="G38" s="310"/>
      <c r="H38" s="310"/>
      <c r="I38" s="310"/>
      <c r="J38" s="310"/>
      <c r="K38" s="310"/>
      <c r="L38" s="310"/>
      <c r="M38" s="310"/>
      <c r="N38" s="310"/>
      <c r="O38" s="310"/>
      <c r="P38" s="310"/>
    </row>
  </sheetData>
  <mergeCells count="13">
    <mergeCell ref="B36:P38"/>
    <mergeCell ref="B8:AA8"/>
    <mergeCell ref="B10:B11"/>
    <mergeCell ref="Z10:AA11"/>
    <mergeCell ref="B33:P35"/>
    <mergeCell ref="B9:AA9"/>
    <mergeCell ref="S10:S11"/>
    <mergeCell ref="T10:T11"/>
    <mergeCell ref="U10:U11"/>
    <mergeCell ref="V10:V11"/>
    <mergeCell ref="W10:W11"/>
    <mergeCell ref="X10:X11"/>
    <mergeCell ref="Y10:Y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M130"/>
  <sheetViews>
    <sheetView topLeftCell="A68" zoomScaleNormal="100" workbookViewId="0">
      <selection activeCell="N55" sqref="N55"/>
    </sheetView>
  </sheetViews>
  <sheetFormatPr baseColWidth="10" defaultColWidth="11.42578125" defaultRowHeight="14.25"/>
  <cols>
    <col min="1" max="1" width="4.140625" style="13" customWidth="1"/>
    <col min="2" max="2" width="21.42578125" style="13" customWidth="1"/>
    <col min="3" max="8" width="13.85546875" style="13" customWidth="1"/>
    <col min="9" max="9" width="15.7109375" style="13" customWidth="1"/>
    <col min="10" max="10" width="3.140625" style="13" customWidth="1"/>
    <col min="11" max="11" width="11.42578125" style="13"/>
    <col min="12" max="12" width="12.42578125" style="13" bestFit="1" customWidth="1"/>
    <col min="13" max="13" width="14.140625" style="13" bestFit="1" customWidth="1"/>
    <col min="14" max="14" width="11.42578125" style="13"/>
    <col min="15" max="15" width="14.140625" style="13" bestFit="1" customWidth="1"/>
    <col min="16" max="16384" width="11.42578125" style="13"/>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2" customFormat="1" ht="22.5" customHeight="1">
      <c r="B8" s="299" t="s">
        <v>194</v>
      </c>
      <c r="C8" s="300"/>
      <c r="D8" s="300"/>
      <c r="E8" s="300"/>
      <c r="F8" s="300"/>
      <c r="G8" s="300"/>
      <c r="H8" s="300"/>
      <c r="I8" s="301"/>
      <c r="K8" s="37"/>
    </row>
    <row r="9" spans="2:11" s="32" customFormat="1" ht="15" customHeight="1">
      <c r="B9" s="302" t="s">
        <v>6</v>
      </c>
      <c r="C9" s="303" t="s">
        <v>58</v>
      </c>
      <c r="D9" s="304" t="s">
        <v>78</v>
      </c>
      <c r="E9" s="305"/>
      <c r="F9" s="306"/>
      <c r="G9" s="307" t="s">
        <v>79</v>
      </c>
      <c r="H9" s="303" t="s">
        <v>56</v>
      </c>
      <c r="I9" s="312" t="s">
        <v>80</v>
      </c>
      <c r="K9" s="37"/>
    </row>
    <row r="10" spans="2:11" s="32" customFormat="1" ht="24" customHeight="1">
      <c r="B10" s="302"/>
      <c r="C10" s="303"/>
      <c r="D10" s="68" t="s">
        <v>52</v>
      </c>
      <c r="E10" s="70" t="s">
        <v>53</v>
      </c>
      <c r="F10" s="69" t="s">
        <v>54</v>
      </c>
      <c r="G10" s="307"/>
      <c r="H10" s="303"/>
      <c r="I10" s="312"/>
    </row>
    <row r="11" spans="2:11" s="32" customFormat="1" ht="15">
      <c r="B11" s="319" t="s">
        <v>171</v>
      </c>
      <c r="C11" s="320"/>
      <c r="D11" s="320"/>
      <c r="E11" s="320"/>
      <c r="F11" s="320"/>
      <c r="G11" s="320"/>
      <c r="H11" s="320"/>
      <c r="I11" s="321"/>
    </row>
    <row r="12" spans="2:11" s="32" customFormat="1" ht="11.25">
      <c r="B12" s="161" t="s">
        <v>184</v>
      </c>
      <c r="C12" s="156" t="s">
        <v>130</v>
      </c>
      <c r="D12" s="145">
        <v>35</v>
      </c>
      <c r="E12" s="145">
        <v>67</v>
      </c>
      <c r="F12" s="145">
        <v>7</v>
      </c>
      <c r="G12" s="145">
        <v>353</v>
      </c>
      <c r="H12" s="145">
        <v>148</v>
      </c>
      <c r="I12" s="145">
        <v>610</v>
      </c>
    </row>
    <row r="13" spans="2:11" s="32" customFormat="1" ht="9" customHeight="1">
      <c r="B13" s="160" t="s">
        <v>125</v>
      </c>
      <c r="C13" s="154" t="s">
        <v>62</v>
      </c>
      <c r="D13" s="144">
        <v>49</v>
      </c>
      <c r="E13" s="144">
        <v>91</v>
      </c>
      <c r="F13" s="144">
        <v>17</v>
      </c>
      <c r="G13" s="144">
        <v>482</v>
      </c>
      <c r="H13" s="144">
        <v>100</v>
      </c>
      <c r="I13" s="144">
        <v>739</v>
      </c>
    </row>
    <row r="14" spans="2:11" s="32" customFormat="1" ht="9" customHeight="1">
      <c r="B14" s="161" t="s">
        <v>1</v>
      </c>
      <c r="C14" s="156" t="s">
        <v>63</v>
      </c>
      <c r="D14" s="145">
        <v>70</v>
      </c>
      <c r="E14" s="145">
        <v>238</v>
      </c>
      <c r="F14" s="145">
        <v>17</v>
      </c>
      <c r="G14" s="145">
        <v>748</v>
      </c>
      <c r="H14" s="145">
        <v>124</v>
      </c>
      <c r="I14" s="145">
        <v>1197</v>
      </c>
    </row>
    <row r="15" spans="2:11" s="32" customFormat="1" ht="9" customHeight="1">
      <c r="B15" s="162" t="s">
        <v>49</v>
      </c>
      <c r="C15" s="154" t="s">
        <v>64</v>
      </c>
      <c r="D15" s="144">
        <v>35</v>
      </c>
      <c r="E15" s="144">
        <v>111</v>
      </c>
      <c r="F15" s="144">
        <v>7</v>
      </c>
      <c r="G15" s="144">
        <v>396</v>
      </c>
      <c r="H15" s="144">
        <v>179</v>
      </c>
      <c r="I15" s="144">
        <v>728</v>
      </c>
    </row>
    <row r="16" spans="2:11" s="32" customFormat="1" ht="9" customHeight="1">
      <c r="B16" s="161" t="s">
        <v>152</v>
      </c>
      <c r="C16" s="156" t="s">
        <v>153</v>
      </c>
      <c r="D16" s="145">
        <v>35</v>
      </c>
      <c r="E16" s="145">
        <v>77</v>
      </c>
      <c r="F16" s="145">
        <v>7</v>
      </c>
      <c r="G16" s="145">
        <v>252</v>
      </c>
      <c r="H16" s="145">
        <v>60</v>
      </c>
      <c r="I16" s="150">
        <v>431</v>
      </c>
    </row>
    <row r="17" spans="2:9" s="32" customFormat="1" ht="9" customHeight="1">
      <c r="B17" s="160" t="s">
        <v>18</v>
      </c>
      <c r="C17" s="154" t="s">
        <v>65</v>
      </c>
      <c r="D17" s="144">
        <v>49</v>
      </c>
      <c r="E17" s="144">
        <v>79</v>
      </c>
      <c r="F17" s="144">
        <v>10</v>
      </c>
      <c r="G17" s="144">
        <v>353</v>
      </c>
      <c r="H17" s="144">
        <v>148</v>
      </c>
      <c r="I17" s="144">
        <v>639</v>
      </c>
    </row>
    <row r="18" spans="2:9" s="32" customFormat="1" ht="9" customHeight="1">
      <c r="B18" s="161" t="s">
        <v>76</v>
      </c>
      <c r="C18" s="156" t="s">
        <v>66</v>
      </c>
      <c r="D18" s="145">
        <v>112</v>
      </c>
      <c r="E18" s="145">
        <v>331</v>
      </c>
      <c r="F18" s="145">
        <v>10</v>
      </c>
      <c r="G18" s="145">
        <v>995</v>
      </c>
      <c r="H18" s="145">
        <v>100</v>
      </c>
      <c r="I18" s="150">
        <v>1548</v>
      </c>
    </row>
    <row r="19" spans="2:9" s="32" customFormat="1" ht="9" customHeight="1">
      <c r="B19" s="160" t="s">
        <v>126</v>
      </c>
      <c r="C19" s="154" t="s">
        <v>67</v>
      </c>
      <c r="D19" s="144">
        <v>182</v>
      </c>
      <c r="E19" s="144">
        <v>450</v>
      </c>
      <c r="F19" s="144">
        <v>10</v>
      </c>
      <c r="G19" s="144">
        <v>1998</v>
      </c>
      <c r="H19" s="144">
        <v>250</v>
      </c>
      <c r="I19" s="144">
        <v>2890</v>
      </c>
    </row>
    <row r="20" spans="2:9" s="32" customFormat="1" ht="9" customHeight="1">
      <c r="B20" s="161" t="s">
        <v>2</v>
      </c>
      <c r="C20" s="156" t="s">
        <v>68</v>
      </c>
      <c r="D20" s="145">
        <v>35</v>
      </c>
      <c r="E20" s="145">
        <v>94</v>
      </c>
      <c r="F20" s="145">
        <v>14</v>
      </c>
      <c r="G20" s="145">
        <v>239</v>
      </c>
      <c r="H20" s="145">
        <v>30</v>
      </c>
      <c r="I20" s="150">
        <v>412</v>
      </c>
    </row>
    <row r="21" spans="2:9" s="32" customFormat="1" ht="9" customHeight="1">
      <c r="B21" s="163" t="s">
        <v>3</v>
      </c>
      <c r="C21" s="157" t="s">
        <v>69</v>
      </c>
      <c r="D21" s="148">
        <v>28</v>
      </c>
      <c r="E21" s="148">
        <v>80</v>
      </c>
      <c r="F21" s="148">
        <v>10</v>
      </c>
      <c r="G21" s="148">
        <v>415</v>
      </c>
      <c r="H21" s="148">
        <v>68</v>
      </c>
      <c r="I21" s="144">
        <v>601</v>
      </c>
    </row>
    <row r="22" spans="2:9" s="32" customFormat="1" ht="9" customHeight="1">
      <c r="B22" s="164" t="s">
        <v>187</v>
      </c>
      <c r="C22" s="158" t="s">
        <v>188</v>
      </c>
      <c r="D22" s="150">
        <v>84</v>
      </c>
      <c r="E22" s="150">
        <v>279</v>
      </c>
      <c r="F22" s="150">
        <v>17</v>
      </c>
      <c r="G22" s="150">
        <v>458</v>
      </c>
      <c r="H22" s="150">
        <v>96</v>
      </c>
      <c r="I22" s="150">
        <v>934</v>
      </c>
    </row>
    <row r="23" spans="2:9" s="32" customFormat="1" ht="9" customHeight="1">
      <c r="B23" s="163" t="s">
        <v>127</v>
      </c>
      <c r="C23" s="157" t="s">
        <v>70</v>
      </c>
      <c r="D23" s="148">
        <v>84</v>
      </c>
      <c r="E23" s="148">
        <v>279</v>
      </c>
      <c r="F23" s="148">
        <v>17</v>
      </c>
      <c r="G23" s="148">
        <v>1373</v>
      </c>
      <c r="H23" s="148">
        <v>168</v>
      </c>
      <c r="I23" s="144">
        <v>1921</v>
      </c>
    </row>
    <row r="24" spans="2:9" s="32" customFormat="1" ht="9" customHeight="1">
      <c r="B24" s="164" t="s">
        <v>7</v>
      </c>
      <c r="C24" s="158" t="s">
        <v>71</v>
      </c>
      <c r="D24" s="150">
        <v>35</v>
      </c>
      <c r="E24" s="150">
        <v>85</v>
      </c>
      <c r="F24" s="150">
        <v>7</v>
      </c>
      <c r="G24" s="150">
        <v>200</v>
      </c>
      <c r="H24" s="150">
        <v>20</v>
      </c>
      <c r="I24" s="150">
        <v>347</v>
      </c>
    </row>
    <row r="25" spans="2:9" s="32" customFormat="1" ht="9" customHeight="1">
      <c r="B25" s="163" t="s">
        <v>8</v>
      </c>
      <c r="C25" s="157" t="s">
        <v>72</v>
      </c>
      <c r="D25" s="148">
        <v>49</v>
      </c>
      <c r="E25" s="148">
        <v>209</v>
      </c>
      <c r="F25" s="148">
        <v>24</v>
      </c>
      <c r="G25" s="148">
        <v>638</v>
      </c>
      <c r="H25" s="148">
        <v>176</v>
      </c>
      <c r="I25" s="144">
        <v>1096</v>
      </c>
    </row>
    <row r="26" spans="2:9" s="32" customFormat="1" ht="9" customHeight="1">
      <c r="B26" s="165" t="s">
        <v>9</v>
      </c>
      <c r="C26" s="158" t="s">
        <v>73</v>
      </c>
      <c r="D26" s="150">
        <v>35</v>
      </c>
      <c r="E26" s="150">
        <v>126</v>
      </c>
      <c r="F26" s="150">
        <v>17</v>
      </c>
      <c r="G26" s="150">
        <v>434</v>
      </c>
      <c r="H26" s="150">
        <v>100</v>
      </c>
      <c r="I26" s="150">
        <v>712</v>
      </c>
    </row>
    <row r="27" spans="2:9" s="32" customFormat="1" ht="9" customHeight="1">
      <c r="B27" s="163" t="s">
        <v>128</v>
      </c>
      <c r="C27" s="157" t="s">
        <v>74</v>
      </c>
      <c r="D27" s="148">
        <v>49</v>
      </c>
      <c r="E27" s="148">
        <v>98</v>
      </c>
      <c r="F27" s="148">
        <v>7</v>
      </c>
      <c r="G27" s="148">
        <v>396</v>
      </c>
      <c r="H27" s="148">
        <v>60</v>
      </c>
      <c r="I27" s="144">
        <v>610</v>
      </c>
    </row>
    <row r="28" spans="2:9" s="32" customFormat="1" ht="9" customHeight="1">
      <c r="B28" s="165" t="s">
        <v>90</v>
      </c>
      <c r="C28" s="158" t="s">
        <v>91</v>
      </c>
      <c r="D28" s="150">
        <v>35</v>
      </c>
      <c r="E28" s="150">
        <v>88</v>
      </c>
      <c r="F28" s="150">
        <v>7</v>
      </c>
      <c r="G28" s="150">
        <v>246</v>
      </c>
      <c r="H28" s="150">
        <v>36</v>
      </c>
      <c r="I28" s="150">
        <v>412</v>
      </c>
    </row>
    <row r="29" spans="2:9" s="32" customFormat="1" ht="9" customHeight="1">
      <c r="B29" s="163" t="s">
        <v>88</v>
      </c>
      <c r="C29" s="157" t="s">
        <v>89</v>
      </c>
      <c r="D29" s="148">
        <v>28</v>
      </c>
      <c r="E29" s="148">
        <v>40</v>
      </c>
      <c r="F29" s="148">
        <v>7</v>
      </c>
      <c r="G29" s="148">
        <v>202</v>
      </c>
      <c r="H29" s="148">
        <v>38</v>
      </c>
      <c r="I29" s="144">
        <v>315</v>
      </c>
    </row>
    <row r="30" spans="2:9" s="32" customFormat="1" ht="9" customHeight="1">
      <c r="B30" s="165" t="s">
        <v>10</v>
      </c>
      <c r="C30" s="158" t="s">
        <v>75</v>
      </c>
      <c r="D30" s="150">
        <v>42</v>
      </c>
      <c r="E30" s="150">
        <v>90</v>
      </c>
      <c r="F30" s="150">
        <v>14</v>
      </c>
      <c r="G30" s="150">
        <v>502</v>
      </c>
      <c r="H30" s="150">
        <v>100</v>
      </c>
      <c r="I30" s="150">
        <v>748</v>
      </c>
    </row>
    <row r="31" spans="2:9" s="32" customFormat="1" ht="9" customHeight="1">
      <c r="B31" s="288" t="s">
        <v>150</v>
      </c>
      <c r="C31" s="289"/>
      <c r="D31" s="286">
        <v>1071</v>
      </c>
      <c r="E31" s="286">
        <v>2912</v>
      </c>
      <c r="F31" s="286">
        <v>226</v>
      </c>
      <c r="G31" s="286">
        <v>10680</v>
      </c>
      <c r="H31" s="286">
        <v>2001</v>
      </c>
      <c r="I31" s="286">
        <v>16890</v>
      </c>
    </row>
    <row r="32" spans="2:9" s="32" customFormat="1" ht="15">
      <c r="B32" s="319" t="s">
        <v>147</v>
      </c>
      <c r="C32" s="320"/>
      <c r="D32" s="320"/>
      <c r="E32" s="320"/>
      <c r="F32" s="320"/>
      <c r="G32" s="320"/>
      <c r="H32" s="320"/>
      <c r="I32" s="321"/>
    </row>
    <row r="33" spans="1:247" s="32" customFormat="1" ht="9" customHeight="1">
      <c r="B33" s="167" t="s">
        <v>129</v>
      </c>
      <c r="C33" s="154" t="s">
        <v>130</v>
      </c>
      <c r="D33" s="144">
        <v>14</v>
      </c>
      <c r="E33" s="144">
        <v>28</v>
      </c>
      <c r="F33" s="144">
        <v>0</v>
      </c>
      <c r="G33" s="144">
        <v>371</v>
      </c>
      <c r="H33" s="144">
        <v>0</v>
      </c>
      <c r="I33" s="144">
        <v>413</v>
      </c>
    </row>
    <row r="34" spans="1:247" s="32" customFormat="1" ht="9" customHeight="1">
      <c r="B34" s="168" t="s">
        <v>131</v>
      </c>
      <c r="C34" s="156" t="s">
        <v>132</v>
      </c>
      <c r="D34" s="145">
        <v>42</v>
      </c>
      <c r="E34" s="145">
        <v>135</v>
      </c>
      <c r="F34" s="145">
        <v>7</v>
      </c>
      <c r="G34" s="145">
        <v>644</v>
      </c>
      <c r="H34" s="145">
        <v>0</v>
      </c>
      <c r="I34" s="146">
        <v>828</v>
      </c>
    </row>
    <row r="35" spans="1:247" s="32" customFormat="1" ht="9" customHeight="1">
      <c r="B35" s="169" t="s">
        <v>133</v>
      </c>
      <c r="C35" s="154" t="s">
        <v>134</v>
      </c>
      <c r="D35" s="144">
        <v>70</v>
      </c>
      <c r="E35" s="144">
        <v>184</v>
      </c>
      <c r="F35" s="144">
        <v>7</v>
      </c>
      <c r="G35" s="144">
        <v>919</v>
      </c>
      <c r="H35" s="144">
        <v>0</v>
      </c>
      <c r="I35" s="147">
        <v>1180</v>
      </c>
    </row>
    <row r="36" spans="1:247" s="32" customFormat="1" ht="9" customHeight="1">
      <c r="B36" s="168" t="s">
        <v>135</v>
      </c>
      <c r="C36" s="156" t="s">
        <v>136</v>
      </c>
      <c r="D36" s="145">
        <v>119</v>
      </c>
      <c r="E36" s="145">
        <v>370</v>
      </c>
      <c r="F36" s="145">
        <v>17</v>
      </c>
      <c r="G36" s="145">
        <v>1500</v>
      </c>
      <c r="H36" s="145">
        <v>148</v>
      </c>
      <c r="I36" s="151">
        <v>2154</v>
      </c>
    </row>
    <row r="37" spans="1:247" s="32" customFormat="1" ht="9" customHeight="1">
      <c r="B37" s="167" t="s">
        <v>137</v>
      </c>
      <c r="C37" s="154" t="s">
        <v>138</v>
      </c>
      <c r="D37" s="144">
        <v>56</v>
      </c>
      <c r="E37" s="144">
        <v>254</v>
      </c>
      <c r="F37" s="144">
        <v>7</v>
      </c>
      <c r="G37" s="144">
        <v>464</v>
      </c>
      <c r="H37" s="144">
        <v>0</v>
      </c>
      <c r="I37" s="147">
        <v>781</v>
      </c>
    </row>
    <row r="38" spans="1:247" s="32" customFormat="1" ht="9" customHeight="1">
      <c r="B38" s="168" t="s">
        <v>139</v>
      </c>
      <c r="C38" s="156" t="s">
        <v>140</v>
      </c>
      <c r="D38" s="145">
        <v>56</v>
      </c>
      <c r="E38" s="145">
        <v>245</v>
      </c>
      <c r="F38" s="145">
        <v>14</v>
      </c>
      <c r="G38" s="145">
        <v>471</v>
      </c>
      <c r="H38" s="145">
        <v>0</v>
      </c>
      <c r="I38" s="151">
        <v>786</v>
      </c>
    </row>
    <row r="39" spans="1:247" s="32" customFormat="1" ht="9" customHeight="1">
      <c r="B39" s="167" t="s">
        <v>141</v>
      </c>
      <c r="C39" s="154" t="s">
        <v>142</v>
      </c>
      <c r="D39" s="144">
        <v>14</v>
      </c>
      <c r="E39" s="144">
        <v>35</v>
      </c>
      <c r="F39" s="144">
        <v>0</v>
      </c>
      <c r="G39" s="144">
        <v>125</v>
      </c>
      <c r="H39" s="144">
        <v>0</v>
      </c>
      <c r="I39" s="147">
        <v>174</v>
      </c>
    </row>
    <row r="40" spans="1:247" s="32" customFormat="1" ht="9" customHeight="1">
      <c r="B40" s="170" t="s">
        <v>150</v>
      </c>
      <c r="C40" s="171"/>
      <c r="D40" s="172">
        <v>371</v>
      </c>
      <c r="E40" s="172">
        <v>1251</v>
      </c>
      <c r="F40" s="172">
        <v>52</v>
      </c>
      <c r="G40" s="172">
        <v>4494</v>
      </c>
      <c r="H40" s="172">
        <v>148</v>
      </c>
      <c r="I40" s="173">
        <v>6316</v>
      </c>
    </row>
    <row r="41" spans="1:247" s="67" customFormat="1" ht="18" customHeight="1">
      <c r="A41" s="44"/>
      <c r="B41" s="85" t="s">
        <v>143</v>
      </c>
      <c r="C41" s="101"/>
      <c r="D41" s="102">
        <v>1442</v>
      </c>
      <c r="E41" s="102">
        <v>4163</v>
      </c>
      <c r="F41" s="102">
        <v>278</v>
      </c>
      <c r="G41" s="102">
        <v>15174</v>
      </c>
      <c r="H41" s="102">
        <v>2149</v>
      </c>
      <c r="I41" s="103">
        <v>23206</v>
      </c>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c r="HA41" s="32"/>
      <c r="HB41" s="32"/>
      <c r="HC41" s="32"/>
      <c r="HD41" s="32"/>
      <c r="HE41" s="32"/>
      <c r="HF41" s="32"/>
      <c r="HG41" s="32"/>
      <c r="HH41" s="32"/>
      <c r="HI41" s="32"/>
      <c r="HJ41" s="32"/>
      <c r="HK41" s="32"/>
      <c r="HL41" s="32"/>
      <c r="HM41" s="32"/>
      <c r="HN41" s="32"/>
      <c r="HO41" s="32"/>
      <c r="HP41" s="32"/>
      <c r="HQ41" s="32"/>
      <c r="HR41" s="32"/>
      <c r="HS41" s="32"/>
      <c r="HT41" s="32"/>
      <c r="HU41" s="32"/>
      <c r="HV41" s="32"/>
      <c r="HW41" s="32"/>
      <c r="HX41" s="32"/>
      <c r="HY41" s="32"/>
      <c r="HZ41" s="32"/>
      <c r="IA41" s="32"/>
      <c r="IB41" s="32"/>
      <c r="IC41" s="32"/>
      <c r="ID41" s="32"/>
      <c r="IE41" s="32"/>
      <c r="IF41" s="32"/>
      <c r="IG41" s="32"/>
      <c r="IH41" s="32"/>
      <c r="II41" s="32"/>
      <c r="IJ41" s="32"/>
      <c r="IK41" s="32"/>
      <c r="IL41" s="32"/>
      <c r="IM41" s="32"/>
    </row>
    <row r="42" spans="1:247" ht="22.5" customHeight="1">
      <c r="B42" s="318" t="str">
        <f>'Oferta de Juegos'!B43:H43</f>
        <v xml:space="preserve">Al 29-02-2020
</v>
      </c>
      <c r="C42" s="318"/>
      <c r="D42" s="318"/>
      <c r="E42" s="318"/>
      <c r="F42" s="318"/>
      <c r="G42" s="318"/>
      <c r="H42" s="318"/>
      <c r="I42" s="36"/>
    </row>
    <row r="43" spans="1:247" s="32" customFormat="1" ht="22.5" customHeight="1">
      <c r="B43" s="299" t="s">
        <v>195</v>
      </c>
      <c r="C43" s="300"/>
      <c r="D43" s="300"/>
      <c r="E43" s="300"/>
      <c r="F43" s="300"/>
      <c r="G43" s="300"/>
      <c r="H43" s="301"/>
      <c r="I43" s="71"/>
      <c r="J43" s="37"/>
    </row>
    <row r="44" spans="1:247" s="32" customFormat="1" ht="15" customHeight="1">
      <c r="B44" s="317" t="s">
        <v>6</v>
      </c>
      <c r="C44" s="303" t="s">
        <v>58</v>
      </c>
      <c r="D44" s="304" t="s">
        <v>78</v>
      </c>
      <c r="E44" s="305"/>
      <c r="F44" s="306"/>
      <c r="G44" s="303" t="s">
        <v>79</v>
      </c>
      <c r="H44" s="308" t="s">
        <v>56</v>
      </c>
      <c r="I44" s="322"/>
      <c r="J44" s="37"/>
    </row>
    <row r="45" spans="1:247" s="32" customFormat="1" ht="24" customHeight="1">
      <c r="B45" s="317"/>
      <c r="C45" s="303"/>
      <c r="D45" s="68" t="s">
        <v>52</v>
      </c>
      <c r="E45" s="70" t="s">
        <v>53</v>
      </c>
      <c r="F45" s="69" t="s">
        <v>54</v>
      </c>
      <c r="G45" s="303"/>
      <c r="H45" s="308"/>
      <c r="I45" s="322"/>
      <c r="J45" s="37"/>
    </row>
    <row r="46" spans="1:247" s="32" customFormat="1" ht="15" customHeight="1">
      <c r="B46" s="319" t="s">
        <v>171</v>
      </c>
      <c r="C46" s="320"/>
      <c r="D46" s="320"/>
      <c r="E46" s="320"/>
      <c r="F46" s="320"/>
      <c r="G46" s="320"/>
      <c r="H46" s="321"/>
      <c r="I46" s="104"/>
    </row>
    <row r="47" spans="1:247" s="32" customFormat="1" ht="15" customHeight="1">
      <c r="B47" s="168" t="s">
        <v>184</v>
      </c>
      <c r="C47" s="156" t="s">
        <v>130</v>
      </c>
      <c r="D47" s="145">
        <v>22672.660098522167</v>
      </c>
      <c r="E47" s="145">
        <v>28397.889861039628</v>
      </c>
      <c r="F47" s="145">
        <v>20422.167487684728</v>
      </c>
      <c r="G47" s="145">
        <v>60346.906808635344</v>
      </c>
      <c r="H47" s="146">
        <v>897.41379310344826</v>
      </c>
      <c r="I47" s="104"/>
    </row>
    <row r="48" spans="1:247" s="32" customFormat="1" ht="9" customHeight="1">
      <c r="B48" s="167" t="s">
        <v>125</v>
      </c>
      <c r="C48" s="154" t="s">
        <v>62</v>
      </c>
      <c r="D48" s="144">
        <v>26256.157635467982</v>
      </c>
      <c r="E48" s="144">
        <v>20704.262978400908</v>
      </c>
      <c r="F48" s="144">
        <v>1721.0953346855983</v>
      </c>
      <c r="G48" s="144">
        <v>54442.439547860922</v>
      </c>
      <c r="H48" s="147">
        <v>0</v>
      </c>
      <c r="I48" s="245"/>
    </row>
    <row r="49" spans="2:9" s="32" customFormat="1" ht="9" customHeight="1">
      <c r="B49" s="168" t="s">
        <v>1</v>
      </c>
      <c r="C49" s="156" t="s">
        <v>63</v>
      </c>
      <c r="D49" s="145">
        <v>28527.832512315272</v>
      </c>
      <c r="E49" s="145">
        <v>17787.613010721529</v>
      </c>
      <c r="F49" s="145">
        <v>5839.7565922920894</v>
      </c>
      <c r="G49" s="145">
        <v>76331.237506914986</v>
      </c>
      <c r="H49" s="146">
        <v>1623.9710789766407</v>
      </c>
      <c r="I49" s="245"/>
    </row>
    <row r="50" spans="2:9" s="32" customFormat="1" ht="9" customHeight="1">
      <c r="B50" s="169" t="s">
        <v>49</v>
      </c>
      <c r="C50" s="154" t="s">
        <v>64</v>
      </c>
      <c r="D50" s="144">
        <v>28755.665024630543</v>
      </c>
      <c r="E50" s="144">
        <v>20514.228021124574</v>
      </c>
      <c r="F50" s="144">
        <v>4295.5665024630543</v>
      </c>
      <c r="G50" s="144">
        <v>70606.197840473702</v>
      </c>
      <c r="H50" s="147">
        <v>456.70391061452511</v>
      </c>
      <c r="I50" s="245"/>
    </row>
    <row r="51" spans="2:9" s="32" customFormat="1" ht="9" customHeight="1">
      <c r="B51" s="168" t="s">
        <v>152</v>
      </c>
      <c r="C51" s="156" t="s">
        <v>153</v>
      </c>
      <c r="D51" s="145">
        <v>18265.123152709359</v>
      </c>
      <c r="E51" s="145">
        <v>26203.537841468875</v>
      </c>
      <c r="F51" s="145">
        <v>19076.354679802957</v>
      </c>
      <c r="G51" s="145">
        <v>50734.442391899291</v>
      </c>
      <c r="H51" s="146">
        <v>656.0344827586207</v>
      </c>
      <c r="I51" s="245"/>
    </row>
    <row r="52" spans="2:9" s="32" customFormat="1" ht="9" customHeight="1">
      <c r="B52" s="167" t="s">
        <v>18</v>
      </c>
      <c r="C52" s="154" t="s">
        <v>65</v>
      </c>
      <c r="D52" s="144">
        <v>30555.242786769879</v>
      </c>
      <c r="E52" s="144">
        <v>12986.556089044085</v>
      </c>
      <c r="F52" s="144">
        <v>19626.379310344826</v>
      </c>
      <c r="G52" s="144">
        <v>82572.3429715737</v>
      </c>
      <c r="H52" s="147">
        <v>0</v>
      </c>
      <c r="I52" s="245"/>
    </row>
    <row r="53" spans="2:9" s="32" customFormat="1" ht="9" customHeight="1">
      <c r="B53" s="168" t="s">
        <v>76</v>
      </c>
      <c r="C53" s="156" t="s">
        <v>66</v>
      </c>
      <c r="D53" s="145">
        <v>47338.362068965514</v>
      </c>
      <c r="E53" s="145">
        <v>72341.431399104069</v>
      </c>
      <c r="F53" s="145">
        <v>-311.72413793103448</v>
      </c>
      <c r="G53" s="145">
        <v>74406.408975914048</v>
      </c>
      <c r="H53" s="146">
        <v>0</v>
      </c>
      <c r="I53" s="245"/>
    </row>
    <row r="54" spans="2:9" s="32" customFormat="1" ht="9" customHeight="1">
      <c r="B54" s="167" t="s">
        <v>126</v>
      </c>
      <c r="C54" s="154" t="s">
        <v>67</v>
      </c>
      <c r="D54" s="144">
        <v>110123.72110647973</v>
      </c>
      <c r="E54" s="144">
        <v>76630.837471264371</v>
      </c>
      <c r="F54" s="144">
        <v>64074.137931034486</v>
      </c>
      <c r="G54" s="144">
        <v>94883.119982051023</v>
      </c>
      <c r="H54" s="147">
        <v>664.17241379310349</v>
      </c>
      <c r="I54" s="245"/>
    </row>
    <row r="55" spans="2:9" s="32" customFormat="1" ht="9" customHeight="1">
      <c r="B55" s="168" t="s">
        <v>2</v>
      </c>
      <c r="C55" s="156" t="s">
        <v>68</v>
      </c>
      <c r="D55" s="145">
        <v>12631.52709359606</v>
      </c>
      <c r="E55" s="145">
        <v>6900.0733675715337</v>
      </c>
      <c r="F55" s="145">
        <v>327.58620689655174</v>
      </c>
      <c r="G55" s="145">
        <v>65906.653008223919</v>
      </c>
      <c r="H55" s="146">
        <v>0</v>
      </c>
      <c r="I55" s="245"/>
    </row>
    <row r="56" spans="2:9" s="32" customFormat="1" ht="9" customHeight="1">
      <c r="B56" s="182" t="s">
        <v>3</v>
      </c>
      <c r="C56" s="157" t="s">
        <v>69</v>
      </c>
      <c r="D56" s="148">
        <v>34443.719211822659</v>
      </c>
      <c r="E56" s="148">
        <v>34782.543103448275</v>
      </c>
      <c r="F56" s="148">
        <v>3306.8965517241381</v>
      </c>
      <c r="G56" s="148">
        <v>66071.102617366021</v>
      </c>
      <c r="H56" s="149">
        <v>0</v>
      </c>
      <c r="I56" s="245"/>
    </row>
    <row r="57" spans="2:9" s="32" customFormat="1" ht="9" customHeight="1">
      <c r="B57" s="185" t="s">
        <v>187</v>
      </c>
      <c r="C57" s="158" t="s">
        <v>188</v>
      </c>
      <c r="D57" s="150">
        <v>12758.415435139574</v>
      </c>
      <c r="E57" s="150">
        <v>10652.10109998764</v>
      </c>
      <c r="F57" s="150">
        <v>4578.0933062880322</v>
      </c>
      <c r="G57" s="150">
        <v>33923.43058274356</v>
      </c>
      <c r="H57" s="151">
        <v>597.74604885057477</v>
      </c>
      <c r="I57" s="245"/>
    </row>
    <row r="58" spans="2:9" s="32" customFormat="1" ht="9" customHeight="1">
      <c r="B58" s="182" t="s">
        <v>127</v>
      </c>
      <c r="C58" s="157" t="s">
        <v>70</v>
      </c>
      <c r="D58" s="148">
        <v>19504.926108374384</v>
      </c>
      <c r="E58" s="148">
        <v>24153.893214682979</v>
      </c>
      <c r="F58" s="148">
        <v>8403.245436105477</v>
      </c>
      <c r="G58" s="148">
        <v>74190.602255318081</v>
      </c>
      <c r="H58" s="149">
        <v>2073.1219211822659</v>
      </c>
      <c r="I58" s="245"/>
    </row>
    <row r="59" spans="2:9" s="32" customFormat="1" ht="9" customHeight="1">
      <c r="B59" s="185" t="s">
        <v>7</v>
      </c>
      <c r="C59" s="158" t="s">
        <v>71</v>
      </c>
      <c r="D59" s="150">
        <v>33979.802955665022</v>
      </c>
      <c r="E59" s="150">
        <v>25235.253549695739</v>
      </c>
      <c r="F59" s="150">
        <v>29825.123152709359</v>
      </c>
      <c r="G59" s="150">
        <v>52191.992068965519</v>
      </c>
      <c r="H59" s="151">
        <v>0</v>
      </c>
      <c r="I59" s="245"/>
    </row>
    <row r="60" spans="2:9" s="32" customFormat="1" ht="9" customHeight="1">
      <c r="B60" s="182" t="s">
        <v>8</v>
      </c>
      <c r="C60" s="157" t="s">
        <v>72</v>
      </c>
      <c r="D60" s="148">
        <v>26831.104855735397</v>
      </c>
      <c r="E60" s="148">
        <v>13137.023593466425</v>
      </c>
      <c r="F60" s="148">
        <v>4897.1264367816093</v>
      </c>
      <c r="G60" s="148">
        <v>86275.629607609982</v>
      </c>
      <c r="H60" s="149">
        <v>72.795846394984324</v>
      </c>
      <c r="I60" s="245"/>
    </row>
    <row r="61" spans="2:9" s="32" customFormat="1" ht="9" customHeight="1">
      <c r="B61" s="212" t="s">
        <v>9</v>
      </c>
      <c r="C61" s="158" t="s">
        <v>73</v>
      </c>
      <c r="D61" s="150">
        <v>22187.192118226601</v>
      </c>
      <c r="E61" s="150">
        <v>12880.733442802408</v>
      </c>
      <c r="F61" s="150">
        <v>612.57606490872206</v>
      </c>
      <c r="G61" s="150">
        <v>88905.258143969491</v>
      </c>
      <c r="H61" s="151">
        <v>0</v>
      </c>
      <c r="I61" s="245"/>
    </row>
    <row r="62" spans="2:9" s="32" customFormat="1" ht="9" customHeight="1">
      <c r="B62" s="182" t="s">
        <v>128</v>
      </c>
      <c r="C62" s="157" t="s">
        <v>74</v>
      </c>
      <c r="D62" s="148">
        <v>14120.33779028853</v>
      </c>
      <c r="E62" s="148">
        <v>15274.384236453201</v>
      </c>
      <c r="F62" s="148">
        <v>-2955.6650246305417</v>
      </c>
      <c r="G62" s="148">
        <v>64695.250348310692</v>
      </c>
      <c r="H62" s="149">
        <v>0</v>
      </c>
      <c r="I62" s="245"/>
    </row>
    <row r="63" spans="2:9" s="32" customFormat="1" ht="9" customHeight="1">
      <c r="B63" s="212" t="s">
        <v>90</v>
      </c>
      <c r="C63" s="158" t="s">
        <v>91</v>
      </c>
      <c r="D63" s="150">
        <v>14694.088669950739</v>
      </c>
      <c r="E63" s="150">
        <v>45513.126959247646</v>
      </c>
      <c r="F63" s="150">
        <v>3403.4482758620688</v>
      </c>
      <c r="G63" s="150">
        <v>56221.367535744321</v>
      </c>
      <c r="H63" s="151">
        <v>0</v>
      </c>
      <c r="I63" s="245"/>
    </row>
    <row r="64" spans="2:9" s="32" customFormat="1" ht="9" customHeight="1">
      <c r="B64" s="182" t="s">
        <v>88</v>
      </c>
      <c r="C64" s="157" t="s">
        <v>89</v>
      </c>
      <c r="D64" s="148">
        <v>15284.48275862069</v>
      </c>
      <c r="E64" s="148">
        <v>30416.163793103449</v>
      </c>
      <c r="F64" s="148">
        <v>2825.1231527093596</v>
      </c>
      <c r="G64" s="148">
        <v>62559.946739501538</v>
      </c>
      <c r="H64" s="149">
        <v>0</v>
      </c>
      <c r="I64" s="245"/>
    </row>
    <row r="65" spans="1:247" s="32" customFormat="1" ht="9" customHeight="1">
      <c r="B65" s="212" t="s">
        <v>10</v>
      </c>
      <c r="C65" s="158" t="s">
        <v>75</v>
      </c>
      <c r="D65" s="150">
        <v>26610.016420361248</v>
      </c>
      <c r="E65" s="150">
        <v>22948.448275862069</v>
      </c>
      <c r="F65" s="150">
        <v>2305.4187192118225</v>
      </c>
      <c r="G65" s="150">
        <v>97127.180038466817</v>
      </c>
      <c r="H65" s="151">
        <v>1502.4310344827586</v>
      </c>
      <c r="I65" s="245"/>
    </row>
    <row r="66" spans="1:247" s="32" customFormat="1" ht="9" customHeight="1">
      <c r="B66" s="290" t="s">
        <v>175</v>
      </c>
      <c r="C66" s="289"/>
      <c r="D66" s="286">
        <v>28712.651463349546</v>
      </c>
      <c r="E66" s="286">
        <v>27234.742174131021</v>
      </c>
      <c r="F66" s="286">
        <v>10119.616104154911</v>
      </c>
      <c r="G66" s="286">
        <v>69073.237314291735</v>
      </c>
      <c r="H66" s="287">
        <v>949.37672557299129</v>
      </c>
      <c r="I66" s="104"/>
    </row>
    <row r="67" spans="1:247" s="32" customFormat="1" ht="15" customHeight="1">
      <c r="B67" s="319" t="s">
        <v>147</v>
      </c>
      <c r="C67" s="320"/>
      <c r="D67" s="320"/>
      <c r="E67" s="320"/>
      <c r="F67" s="320"/>
      <c r="G67" s="320"/>
      <c r="H67" s="321"/>
      <c r="I67" s="104"/>
    </row>
    <row r="68" spans="1:247" s="32" customFormat="1" ht="9" customHeight="1">
      <c r="B68" s="167" t="s">
        <v>129</v>
      </c>
      <c r="C68" s="154" t="s">
        <v>130</v>
      </c>
      <c r="D68" s="144">
        <v>18272.783251231525</v>
      </c>
      <c r="E68" s="144">
        <v>8040.2463054187192</v>
      </c>
      <c r="F68" s="144">
        <v>0</v>
      </c>
      <c r="G68" s="144">
        <v>28242.994702109863</v>
      </c>
      <c r="H68" s="147">
        <v>0</v>
      </c>
      <c r="I68" s="245"/>
    </row>
    <row r="69" spans="1:247" s="32" customFormat="1" ht="9" customHeight="1">
      <c r="B69" s="168" t="s">
        <v>131</v>
      </c>
      <c r="C69" s="156" t="s">
        <v>132</v>
      </c>
      <c r="D69" s="145">
        <v>27456.07553366174</v>
      </c>
      <c r="E69" s="145">
        <v>-1567.9258914431678</v>
      </c>
      <c r="F69" s="145">
        <v>5261.0837438423641</v>
      </c>
      <c r="G69" s="145">
        <v>84352.465382844297</v>
      </c>
      <c r="H69" s="146">
        <v>0</v>
      </c>
      <c r="I69" s="245"/>
    </row>
    <row r="70" spans="1:247" s="32" customFormat="1" ht="9" customHeight="1">
      <c r="B70" s="169" t="s">
        <v>133</v>
      </c>
      <c r="C70" s="154" t="s">
        <v>134</v>
      </c>
      <c r="D70" s="144">
        <v>76470.985221674884</v>
      </c>
      <c r="E70" s="144">
        <v>71864.987068965522</v>
      </c>
      <c r="F70" s="144">
        <v>90943.34975369458</v>
      </c>
      <c r="G70" s="144">
        <v>110357.41101647218</v>
      </c>
      <c r="H70" s="147">
        <v>0</v>
      </c>
      <c r="I70" s="245"/>
    </row>
    <row r="71" spans="1:247" s="32" customFormat="1" ht="9" customHeight="1">
      <c r="B71" s="168" t="s">
        <v>135</v>
      </c>
      <c r="C71" s="156" t="s">
        <v>136</v>
      </c>
      <c r="D71" s="145">
        <v>47784.132135612868</v>
      </c>
      <c r="E71" s="145">
        <v>63914.737837837834</v>
      </c>
      <c r="F71" s="145">
        <v>1975.6592292089249</v>
      </c>
      <c r="G71" s="145">
        <v>105471.47165517241</v>
      </c>
      <c r="H71" s="146">
        <v>7643.1505125815474</v>
      </c>
      <c r="I71" s="245"/>
    </row>
    <row r="72" spans="1:247" s="32" customFormat="1" ht="9" customHeight="1">
      <c r="B72" s="167" t="s">
        <v>137</v>
      </c>
      <c r="C72" s="154" t="s">
        <v>138</v>
      </c>
      <c r="D72" s="144">
        <v>71300.215517241377</v>
      </c>
      <c r="E72" s="144">
        <v>53836.00366549009</v>
      </c>
      <c r="F72" s="144">
        <v>57783.251231527094</v>
      </c>
      <c r="G72" s="144">
        <v>136850.59757728895</v>
      </c>
      <c r="H72" s="147">
        <v>0</v>
      </c>
      <c r="I72" s="245"/>
    </row>
    <row r="73" spans="1:247" s="32" customFormat="1" ht="9" customHeight="1">
      <c r="B73" s="168" t="s">
        <v>139</v>
      </c>
      <c r="C73" s="156" t="s">
        <v>140</v>
      </c>
      <c r="D73" s="145">
        <v>2528.8177339901476</v>
      </c>
      <c r="E73" s="145">
        <v>13096.217628430682</v>
      </c>
      <c r="F73" s="145">
        <v>8715.5172413793098</v>
      </c>
      <c r="G73" s="145">
        <v>94053.43444761695</v>
      </c>
      <c r="H73" s="146">
        <v>0</v>
      </c>
      <c r="I73" s="245"/>
    </row>
    <row r="74" spans="1:247" s="32" customFormat="1" ht="9" customHeight="1">
      <c r="B74" s="167" t="s">
        <v>141</v>
      </c>
      <c r="C74" s="154" t="s">
        <v>142</v>
      </c>
      <c r="D74" s="144">
        <v>5961.2068965517237</v>
      </c>
      <c r="E74" s="144">
        <v>16617.241379310344</v>
      </c>
      <c r="F74" s="144">
        <v>0</v>
      </c>
      <c r="G74" s="144">
        <v>42004.156413793105</v>
      </c>
      <c r="H74" s="147">
        <v>0</v>
      </c>
      <c r="I74" s="245"/>
    </row>
    <row r="75" spans="1:247" s="32" customFormat="1" ht="9" customHeight="1">
      <c r="B75" s="174" t="s">
        <v>175</v>
      </c>
      <c r="C75" s="175"/>
      <c r="D75" s="176">
        <v>35682.030898566321</v>
      </c>
      <c r="E75" s="176">
        <v>32257.358284858576</v>
      </c>
      <c r="F75" s="176">
        <v>32935.772239930448</v>
      </c>
      <c r="G75" s="176">
        <v>85904.647313613954</v>
      </c>
      <c r="H75" s="173">
        <v>7643.1505125815474</v>
      </c>
      <c r="I75" s="245"/>
    </row>
    <row r="76" spans="1:247" s="67" customFormat="1" ht="18" customHeight="1">
      <c r="A76" s="44"/>
      <c r="B76" s="85" t="s">
        <v>176</v>
      </c>
      <c r="C76" s="101"/>
      <c r="D76" s="102">
        <v>30589.022849754067</v>
      </c>
      <c r="E76" s="102">
        <v>28586.984973173057</v>
      </c>
      <c r="F76" s="102">
        <v>13728.906429945984</v>
      </c>
      <c r="G76" s="102">
        <v>73604.770775647732</v>
      </c>
      <c r="H76" s="103">
        <v>622.59773241301798</v>
      </c>
      <c r="I76" s="72"/>
      <c r="J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c r="EO76" s="32"/>
      <c r="EP76" s="32"/>
      <c r="EQ76" s="32"/>
      <c r="ER76" s="32"/>
      <c r="ES76" s="32"/>
      <c r="ET76" s="32"/>
      <c r="EU76" s="32"/>
      <c r="EV76" s="32"/>
      <c r="EW76" s="32"/>
      <c r="EX76" s="32"/>
      <c r="EY76" s="32"/>
      <c r="EZ76" s="32"/>
      <c r="FA76" s="32"/>
      <c r="FB76" s="32"/>
      <c r="FC76" s="32"/>
      <c r="FD76" s="32"/>
      <c r="FE76" s="32"/>
      <c r="FF76" s="32"/>
      <c r="FG76" s="32"/>
      <c r="FH76" s="32"/>
      <c r="FI76" s="32"/>
      <c r="FJ76" s="32"/>
      <c r="FK76" s="32"/>
      <c r="FL76" s="32"/>
      <c r="FM76" s="32"/>
      <c r="FN76" s="32"/>
      <c r="FO76" s="32"/>
      <c r="FP76" s="32"/>
      <c r="FQ76" s="32"/>
      <c r="FR76" s="32"/>
      <c r="FS76" s="32"/>
      <c r="FT76" s="32"/>
      <c r="FU76" s="32"/>
      <c r="FV76" s="32"/>
      <c r="FW76" s="32"/>
      <c r="FX76" s="32"/>
      <c r="FY76" s="32"/>
      <c r="FZ76" s="32"/>
      <c r="GA76" s="32"/>
      <c r="GB76" s="32"/>
      <c r="GC76" s="32"/>
      <c r="GD76" s="32"/>
      <c r="GE76" s="32"/>
      <c r="GF76" s="32"/>
      <c r="GG76" s="32"/>
      <c r="GH76" s="32"/>
      <c r="GI76" s="32"/>
      <c r="GJ76" s="32"/>
      <c r="GK76" s="32"/>
      <c r="GL76" s="32"/>
      <c r="GM76" s="32"/>
      <c r="GN76" s="32"/>
      <c r="GO76" s="32"/>
      <c r="GP76" s="32"/>
      <c r="GQ76" s="32"/>
      <c r="GR76" s="32"/>
      <c r="GS76" s="32"/>
      <c r="GT76" s="32"/>
      <c r="GU76" s="32"/>
      <c r="GV76" s="32"/>
      <c r="GW76" s="32"/>
      <c r="GX76" s="32"/>
      <c r="GY76" s="32"/>
      <c r="GZ76" s="32"/>
      <c r="HA76" s="32"/>
      <c r="HB76" s="32"/>
      <c r="HC76" s="32"/>
      <c r="HD76" s="32"/>
      <c r="HE76" s="32"/>
      <c r="HF76" s="32"/>
      <c r="HG76" s="32"/>
      <c r="HH76" s="32"/>
      <c r="HI76" s="32"/>
      <c r="HJ76" s="32"/>
      <c r="HK76" s="32"/>
      <c r="HL76" s="32"/>
      <c r="HM76" s="32"/>
      <c r="HN76" s="32"/>
      <c r="HO76" s="32"/>
      <c r="HP76" s="32"/>
      <c r="HQ76" s="32"/>
      <c r="HR76" s="32"/>
      <c r="HS76" s="32"/>
      <c r="HT76" s="32"/>
      <c r="HU76" s="32"/>
      <c r="HV76" s="32"/>
      <c r="HW76" s="32"/>
      <c r="HX76" s="32"/>
      <c r="HY76" s="32"/>
      <c r="HZ76" s="32"/>
      <c r="IA76" s="32"/>
      <c r="IB76" s="32"/>
      <c r="IC76" s="32"/>
      <c r="ID76" s="32"/>
      <c r="IE76" s="32"/>
      <c r="IF76" s="32"/>
      <c r="IG76" s="32"/>
      <c r="IH76" s="32"/>
      <c r="II76" s="32"/>
      <c r="IJ76" s="32"/>
      <c r="IK76" s="32"/>
      <c r="IL76" s="32"/>
      <c r="IM76" s="32"/>
    </row>
    <row r="77" spans="1:247" ht="22.5" customHeight="1">
      <c r="B77" s="100" t="s">
        <v>193</v>
      </c>
    </row>
    <row r="78" spans="1:247" s="32" customFormat="1" ht="22.5" customHeight="1">
      <c r="B78" s="299" t="s">
        <v>196</v>
      </c>
      <c r="C78" s="300"/>
      <c r="D78" s="300"/>
      <c r="E78" s="300"/>
      <c r="F78" s="300"/>
      <c r="G78" s="300"/>
      <c r="H78" s="301"/>
      <c r="I78" s="71"/>
    </row>
    <row r="79" spans="1:247" s="32" customFormat="1" ht="15" customHeight="1">
      <c r="B79" s="317" t="s">
        <v>6</v>
      </c>
      <c r="C79" s="303" t="s">
        <v>58</v>
      </c>
      <c r="D79" s="304" t="s">
        <v>78</v>
      </c>
      <c r="E79" s="305"/>
      <c r="F79" s="306"/>
      <c r="G79" s="303" t="s">
        <v>79</v>
      </c>
      <c r="H79" s="308" t="s">
        <v>56</v>
      </c>
      <c r="I79" s="322"/>
      <c r="J79" s="37"/>
    </row>
    <row r="80" spans="1:247" s="32" customFormat="1" ht="24" customHeight="1">
      <c r="B80" s="317"/>
      <c r="C80" s="303"/>
      <c r="D80" s="68" t="s">
        <v>52</v>
      </c>
      <c r="E80" s="70" t="s">
        <v>53</v>
      </c>
      <c r="F80" s="69" t="s">
        <v>54</v>
      </c>
      <c r="G80" s="303"/>
      <c r="H80" s="308"/>
      <c r="I80" s="322"/>
    </row>
    <row r="81" spans="2:16" s="32" customFormat="1" ht="15" customHeight="1">
      <c r="B81" s="319" t="s">
        <v>171</v>
      </c>
      <c r="C81" s="320"/>
      <c r="D81" s="320"/>
      <c r="E81" s="320"/>
      <c r="F81" s="320"/>
      <c r="G81" s="320"/>
      <c r="H81" s="321"/>
      <c r="I81" s="105"/>
      <c r="L81" s="132">
        <v>538866820</v>
      </c>
      <c r="M81" s="132">
        <v>1202623463.5079</v>
      </c>
      <c r="N81" s="132">
        <v>32756300</v>
      </c>
      <c r="O81" s="132">
        <v>9246316898.5</v>
      </c>
      <c r="P81" s="132">
        <v>20152402</v>
      </c>
    </row>
    <row r="82" spans="2:16" s="32" customFormat="1" ht="15" customHeight="1">
      <c r="B82" s="168" t="s">
        <v>184</v>
      </c>
      <c r="C82" s="156" t="s">
        <v>130</v>
      </c>
      <c r="D82" s="178">
        <v>28.46965029071821</v>
      </c>
      <c r="E82" s="178">
        <v>35.658718025364308</v>
      </c>
      <c r="F82" s="178">
        <v>25.643747316211769</v>
      </c>
      <c r="G82" s="178">
        <v>75.776522274084414</v>
      </c>
      <c r="H82" s="179">
        <v>1.1268663114385697</v>
      </c>
      <c r="I82" s="105"/>
      <c r="L82" s="132"/>
      <c r="M82" s="132"/>
      <c r="N82" s="132"/>
      <c r="O82" s="132"/>
      <c r="P82" s="132"/>
    </row>
    <row r="83" spans="2:16" s="32" customFormat="1" ht="9" customHeight="1">
      <c r="B83" s="167" t="s">
        <v>125</v>
      </c>
      <c r="C83" s="154" t="s">
        <v>62</v>
      </c>
      <c r="D83" s="177">
        <v>32.969383504693717</v>
      </c>
      <c r="E83" s="177">
        <v>25.997969535147678</v>
      </c>
      <c r="F83" s="177">
        <v>2.1611483647072984</v>
      </c>
      <c r="G83" s="177">
        <v>68.362389246165051</v>
      </c>
      <c r="H83" s="180">
        <v>0</v>
      </c>
      <c r="I83" s="105"/>
      <c r="L83" s="133">
        <v>1834162250</v>
      </c>
      <c r="M83" s="133">
        <v>3120641050</v>
      </c>
      <c r="N83" s="133">
        <v>75547300</v>
      </c>
      <c r="O83" s="133">
        <v>20736336354</v>
      </c>
      <c r="P83" s="133">
        <v>22711400</v>
      </c>
    </row>
    <row r="84" spans="2:16" s="32" customFormat="1" ht="9" customHeight="1">
      <c r="B84" s="168" t="s">
        <v>1</v>
      </c>
      <c r="C84" s="156" t="s">
        <v>63</v>
      </c>
      <c r="D84" s="178">
        <v>35.821884668519139</v>
      </c>
      <c r="E84" s="178">
        <v>22.335584784552008</v>
      </c>
      <c r="F84" s="178">
        <v>7.3328770088300681</v>
      </c>
      <c r="G84" s="178">
        <v>95.847757988541886</v>
      </c>
      <c r="H84" s="179">
        <v>2.0391911888503489</v>
      </c>
      <c r="I84" s="106"/>
    </row>
    <row r="85" spans="2:16" s="32" customFormat="1" ht="9" customHeight="1">
      <c r="B85" s="169" t="s">
        <v>49</v>
      </c>
      <c r="C85" s="154" t="s">
        <v>64</v>
      </c>
      <c r="D85" s="177">
        <v>36.107969844333788</v>
      </c>
      <c r="E85" s="177">
        <v>25.759346067360525</v>
      </c>
      <c r="F85" s="177">
        <v>5.3938653688729685</v>
      </c>
      <c r="G85" s="177">
        <v>88.65892895410947</v>
      </c>
      <c r="H85" s="180">
        <v>0.57347486201879139</v>
      </c>
      <c r="I85" s="105"/>
    </row>
    <row r="86" spans="2:16" s="32" customFormat="1" ht="9" customHeight="1">
      <c r="B86" s="168" t="s">
        <v>152</v>
      </c>
      <c r="C86" s="156" t="s">
        <v>153</v>
      </c>
      <c r="D86" s="178">
        <v>22.935185655980007</v>
      </c>
      <c r="E86" s="178">
        <v>32.903309778584187</v>
      </c>
      <c r="F86" s="178">
        <v>23.953834450642855</v>
      </c>
      <c r="G86" s="178">
        <v>63.706324106455824</v>
      </c>
      <c r="H86" s="179">
        <v>0.82377066571061641</v>
      </c>
      <c r="I86" s="106"/>
    </row>
    <row r="87" spans="2:16" s="32" customFormat="1" ht="9" customHeight="1">
      <c r="B87" s="181" t="s">
        <v>18</v>
      </c>
      <c r="C87" s="156" t="s">
        <v>65</v>
      </c>
      <c r="D87" s="178">
        <v>38.367667177440268</v>
      </c>
      <c r="E87" s="178">
        <v>16.306984214877428</v>
      </c>
      <c r="F87" s="178">
        <v>24.64449045725009</v>
      </c>
      <c r="G87" s="178">
        <v>103.68460153641942</v>
      </c>
      <c r="H87" s="179">
        <v>0</v>
      </c>
      <c r="I87" s="106"/>
    </row>
    <row r="88" spans="2:16" s="32" customFormat="1" ht="9" customHeight="1">
      <c r="B88" s="167" t="s">
        <v>76</v>
      </c>
      <c r="C88" s="154" t="s">
        <v>66</v>
      </c>
      <c r="D88" s="177">
        <v>59.441927307272302</v>
      </c>
      <c r="E88" s="177">
        <v>90.837830431583001</v>
      </c>
      <c r="F88" s="177">
        <v>-0.39142637676867131</v>
      </c>
      <c r="G88" s="177">
        <v>93.43078552439043</v>
      </c>
      <c r="H88" s="180">
        <v>0</v>
      </c>
      <c r="I88" s="105"/>
    </row>
    <row r="89" spans="2:16" s="32" customFormat="1" ht="9" customHeight="1">
      <c r="B89" s="168" t="s">
        <v>126</v>
      </c>
      <c r="C89" s="156" t="s">
        <v>67</v>
      </c>
      <c r="D89" s="178">
        <v>138.28037005761036</v>
      </c>
      <c r="E89" s="178">
        <v>96.223960259253587</v>
      </c>
      <c r="F89" s="178">
        <v>80.456739158485249</v>
      </c>
      <c r="G89" s="178">
        <v>119.14302215280522</v>
      </c>
      <c r="H89" s="179">
        <v>0.83398931890944461</v>
      </c>
      <c r="I89" s="106"/>
    </row>
    <row r="90" spans="2:16" s="32" customFormat="1" ht="9" customHeight="1">
      <c r="B90" s="167" t="s">
        <v>2</v>
      </c>
      <c r="C90" s="154" t="s">
        <v>68</v>
      </c>
      <c r="D90" s="177">
        <v>15.861180709706497</v>
      </c>
      <c r="E90" s="177">
        <v>8.6642976563594445</v>
      </c>
      <c r="F90" s="177">
        <v>0.41134409063079402</v>
      </c>
      <c r="G90" s="177">
        <v>82.757795283939728</v>
      </c>
      <c r="H90" s="180">
        <v>0</v>
      </c>
      <c r="I90" s="105"/>
    </row>
    <row r="91" spans="2:16" s="32" customFormat="1" ht="9" customHeight="1">
      <c r="B91" s="168" t="s">
        <v>3</v>
      </c>
      <c r="C91" s="156" t="s">
        <v>69</v>
      </c>
      <c r="D91" s="178">
        <v>43.250356879658781</v>
      </c>
      <c r="E91" s="178">
        <v>43.675811928285839</v>
      </c>
      <c r="F91" s="178">
        <v>4.1524103464729629</v>
      </c>
      <c r="G91" s="178">
        <v>82.964291691612075</v>
      </c>
      <c r="H91" s="179">
        <v>0</v>
      </c>
      <c r="I91" s="105"/>
    </row>
    <row r="92" spans="2:16" s="32" customFormat="1" ht="9" customHeight="1">
      <c r="B92" s="182" t="s">
        <v>187</v>
      </c>
      <c r="C92" s="157" t="s">
        <v>188</v>
      </c>
      <c r="D92" s="183">
        <v>24.491983862445547</v>
      </c>
      <c r="E92" s="183">
        <v>30.329607994528967</v>
      </c>
      <c r="F92" s="183">
        <v>10.551803706905593</v>
      </c>
      <c r="G92" s="183">
        <v>93.159800918302921</v>
      </c>
      <c r="H92" s="184">
        <v>2.6031817991188451</v>
      </c>
      <c r="I92" s="105"/>
    </row>
    <row r="93" spans="2:16" s="32" customFormat="1" ht="9" customHeight="1">
      <c r="B93" s="185" t="s">
        <v>127</v>
      </c>
      <c r="C93" s="158" t="s">
        <v>70</v>
      </c>
      <c r="D93" s="186">
        <v>24.491983862445547</v>
      </c>
      <c r="E93" s="186">
        <v>30.329607994528967</v>
      </c>
      <c r="F93" s="186">
        <v>10.551803706905593</v>
      </c>
      <c r="G93" s="186">
        <v>93.159800918302921</v>
      </c>
      <c r="H93" s="187">
        <v>2.6031817991188451</v>
      </c>
      <c r="I93" s="105"/>
    </row>
    <row r="94" spans="2:16" s="32" customFormat="1" ht="9" customHeight="1">
      <c r="B94" s="182" t="s">
        <v>7</v>
      </c>
      <c r="C94" s="157" t="s">
        <v>71</v>
      </c>
      <c r="D94" s="183">
        <v>42.66782560544592</v>
      </c>
      <c r="E94" s="183">
        <v>31.68745266040802</v>
      </c>
      <c r="F94" s="183">
        <v>37.45086912367131</v>
      </c>
      <c r="G94" s="183">
        <v>65.536542943024088</v>
      </c>
      <c r="H94" s="184">
        <v>0</v>
      </c>
      <c r="I94" s="105"/>
    </row>
    <row r="95" spans="2:16" s="32" customFormat="1" ht="9" customHeight="1">
      <c r="B95" s="185" t="s">
        <v>8</v>
      </c>
      <c r="C95" s="158" t="s">
        <v>72</v>
      </c>
      <c r="D95" s="186">
        <v>33.691334357637558</v>
      </c>
      <c r="E95" s="186">
        <v>16.495923545878131</v>
      </c>
      <c r="F95" s="186">
        <v>6.1492333267806947</v>
      </c>
      <c r="G95" s="186">
        <v>108.33475176123206</v>
      </c>
      <c r="H95" s="187">
        <v>9.1408431144659991E-2</v>
      </c>
      <c r="I95" s="105"/>
    </row>
    <row r="96" spans="2:16" s="32" customFormat="1" ht="9" customHeight="1">
      <c r="B96" s="182" t="s">
        <v>9</v>
      </c>
      <c r="C96" s="157" t="s">
        <v>73</v>
      </c>
      <c r="D96" s="183">
        <v>27.860056905279642</v>
      </c>
      <c r="E96" s="183">
        <v>16.174104626939911</v>
      </c>
      <c r="F96" s="183">
        <v>0.76920071436841964</v>
      </c>
      <c r="G96" s="183">
        <v>111.63672887813543</v>
      </c>
      <c r="H96" s="184">
        <v>0</v>
      </c>
      <c r="I96" s="105"/>
    </row>
    <row r="97" spans="1:247" s="32" customFormat="1" ht="9" customHeight="1">
      <c r="B97" s="185" t="s">
        <v>128</v>
      </c>
      <c r="C97" s="158" t="s">
        <v>74</v>
      </c>
      <c r="D97" s="186">
        <v>17.730653444697921</v>
      </c>
      <c r="E97" s="186">
        <v>19.179768749156434</v>
      </c>
      <c r="F97" s="186">
        <v>-3.7113752538116751</v>
      </c>
      <c r="G97" s="186">
        <v>81.236658816533179</v>
      </c>
      <c r="H97" s="187">
        <v>0</v>
      </c>
      <c r="I97" s="105"/>
    </row>
    <row r="98" spans="1:247" s="32" customFormat="1" ht="9" customHeight="1">
      <c r="B98" s="182" t="s">
        <v>90</v>
      </c>
      <c r="C98" s="157" t="s">
        <v>91</v>
      </c>
      <c r="D98" s="183">
        <v>18.451102074324744</v>
      </c>
      <c r="E98" s="183">
        <v>57.150012505647609</v>
      </c>
      <c r="F98" s="183">
        <v>4.2736486047641442</v>
      </c>
      <c r="G98" s="183">
        <v>70.596157030242253</v>
      </c>
      <c r="H98" s="184">
        <v>0</v>
      </c>
      <c r="I98" s="105"/>
    </row>
    <row r="99" spans="1:247" s="32" customFormat="1" ht="9" customHeight="1">
      <c r="B99" s="185" t="s">
        <v>88</v>
      </c>
      <c r="C99" s="158" t="s">
        <v>89</v>
      </c>
      <c r="D99" s="186">
        <v>19.192449281273625</v>
      </c>
      <c r="E99" s="186">
        <v>38.19302819395697</v>
      </c>
      <c r="F99" s="186">
        <v>3.5474561801016598</v>
      </c>
      <c r="G99" s="186">
        <v>78.555396593964616</v>
      </c>
      <c r="H99" s="187">
        <v>0</v>
      </c>
      <c r="I99" s="105"/>
    </row>
    <row r="100" spans="1:247" s="32" customFormat="1" ht="9" customHeight="1">
      <c r="B100" s="182" t="s">
        <v>10</v>
      </c>
      <c r="C100" s="157" t="s">
        <v>75</v>
      </c>
      <c r="D100" s="183">
        <v>33.413717597580614</v>
      </c>
      <c r="E100" s="183">
        <v>28.815952530025953</v>
      </c>
      <c r="F100" s="183">
        <v>2.8948726979731063</v>
      </c>
      <c r="G100" s="183">
        <v>121.96084788476207</v>
      </c>
      <c r="H100" s="184">
        <v>1.8865755474556853</v>
      </c>
      <c r="I100" s="105"/>
    </row>
    <row r="101" spans="1:247" s="32" customFormat="1" ht="9" customHeight="1">
      <c r="B101" s="174" t="s">
        <v>175</v>
      </c>
      <c r="C101" s="175"/>
      <c r="D101" s="188">
        <v>36.49982542563496</v>
      </c>
      <c r="E101" s="188">
        <v>35.090487972759945</v>
      </c>
      <c r="F101" s="188">
        <v>12.959818052262852</v>
      </c>
      <c r="G101" s="188">
        <v>89.395216026474898</v>
      </c>
      <c r="H101" s="246">
        <v>1.3979599915295342</v>
      </c>
      <c r="I101" s="106"/>
    </row>
    <row r="102" spans="1:247" s="32" customFormat="1" ht="15">
      <c r="B102" s="319" t="s">
        <v>144</v>
      </c>
      <c r="C102" s="320"/>
      <c r="D102" s="320"/>
      <c r="E102" s="320"/>
      <c r="F102" s="320"/>
      <c r="G102" s="320"/>
      <c r="H102" s="321"/>
      <c r="I102" s="106"/>
    </row>
    <row r="103" spans="1:247" s="32" customFormat="1" ht="9" customHeight="1">
      <c r="B103" s="167" t="s">
        <v>129</v>
      </c>
      <c r="C103" s="154" t="s">
        <v>130</v>
      </c>
      <c r="D103" s="183">
        <v>22.944804303512804</v>
      </c>
      <c r="E103" s="183">
        <v>10.09599224668967</v>
      </c>
      <c r="F103" s="183">
        <v>0</v>
      </c>
      <c r="G103" s="183">
        <v>35.464218968469652</v>
      </c>
      <c r="H103" s="184">
        <v>0</v>
      </c>
      <c r="I103" s="105"/>
    </row>
    <row r="104" spans="1:247" s="32" customFormat="1" ht="9" customHeight="1">
      <c r="B104" s="168" t="s">
        <v>131</v>
      </c>
      <c r="C104" s="156" t="s">
        <v>132</v>
      </c>
      <c r="D104" s="186">
        <v>34.476098763984204</v>
      </c>
      <c r="E104" s="186">
        <v>-1.9688162578708253</v>
      </c>
      <c r="F104" s="186">
        <v>6.6062479517847814</v>
      </c>
      <c r="G104" s="186">
        <v>105.91986913639757</v>
      </c>
      <c r="H104" s="187">
        <v>0</v>
      </c>
      <c r="I104" s="106"/>
    </row>
    <row r="105" spans="1:247" s="32" customFormat="1" ht="9" customHeight="1">
      <c r="B105" s="169" t="s">
        <v>133</v>
      </c>
      <c r="C105" s="154" t="s">
        <v>134</v>
      </c>
      <c r="D105" s="183">
        <v>96.023236673039108</v>
      </c>
      <c r="E105" s="183">
        <v>90.239567880867824</v>
      </c>
      <c r="F105" s="183">
        <v>114.19592374707373</v>
      </c>
      <c r="G105" s="183">
        <v>138.57381026202589</v>
      </c>
      <c r="H105" s="184">
        <v>0</v>
      </c>
      <c r="I105" s="105"/>
    </row>
    <row r="106" spans="1:247" s="32" customFormat="1" ht="9" customHeight="1">
      <c r="B106" s="168" t="s">
        <v>135</v>
      </c>
      <c r="C106" s="156" t="s">
        <v>136</v>
      </c>
      <c r="D106" s="186">
        <v>60.001672738658513</v>
      </c>
      <c r="E106" s="186">
        <v>80.256583336896753</v>
      </c>
      <c r="F106" s="186">
        <v>2.4807996549498039</v>
      </c>
      <c r="G106" s="186">
        <v>132.43862434412267</v>
      </c>
      <c r="H106" s="187">
        <v>9.5973662228854906</v>
      </c>
      <c r="I106" s="106"/>
    </row>
    <row r="107" spans="1:247" s="32" customFormat="1" ht="9" customHeight="1">
      <c r="B107" s="167" t="s">
        <v>137</v>
      </c>
      <c r="C107" s="154" t="s">
        <v>138</v>
      </c>
      <c r="D107" s="183">
        <v>89.530394431353599</v>
      </c>
      <c r="E107" s="183">
        <v>67.600898648245931</v>
      </c>
      <c r="F107" s="183">
        <v>72.557386212018244</v>
      </c>
      <c r="G107" s="183">
        <v>171.84082671248518</v>
      </c>
      <c r="H107" s="184">
        <v>0</v>
      </c>
      <c r="I107" s="106"/>
    </row>
    <row r="108" spans="1:247" s="32" customFormat="1" ht="9" customHeight="1">
      <c r="B108" s="168" t="s">
        <v>139</v>
      </c>
      <c r="C108" s="156" t="s">
        <v>140</v>
      </c>
      <c r="D108" s="186">
        <v>3.175390810907039</v>
      </c>
      <c r="E108" s="186">
        <v>16.444684231686736</v>
      </c>
      <c r="F108" s="186">
        <v>10.943917779677177</v>
      </c>
      <c r="G108" s="186">
        <v>118.10120099401912</v>
      </c>
      <c r="H108" s="187">
        <v>0</v>
      </c>
      <c r="I108" s="106"/>
    </row>
    <row r="109" spans="1:247" s="32" customFormat="1" ht="9" customHeight="1">
      <c r="B109" s="167" t="s">
        <v>141</v>
      </c>
      <c r="C109" s="154" t="s">
        <v>142</v>
      </c>
      <c r="D109" s="183">
        <v>7.4853799650314219</v>
      </c>
      <c r="E109" s="183">
        <v>20.86597023947154</v>
      </c>
      <c r="F109" s="183">
        <v>0</v>
      </c>
      <c r="G109" s="183">
        <v>52.743861490485834</v>
      </c>
      <c r="H109" s="184">
        <v>0</v>
      </c>
      <c r="I109" s="106"/>
    </row>
    <row r="110" spans="1:247" s="32" customFormat="1" ht="9" customHeight="1">
      <c r="B110" s="170" t="s">
        <v>175</v>
      </c>
      <c r="C110" s="171"/>
      <c r="D110" s="188">
        <v>44.805282526640958</v>
      </c>
      <c r="E110" s="188">
        <v>40.504982903712524</v>
      </c>
      <c r="F110" s="188">
        <v>41.356855069100746</v>
      </c>
      <c r="G110" s="188">
        <v>107.868915986858</v>
      </c>
      <c r="H110" s="246">
        <v>9.5973662228854906</v>
      </c>
      <c r="I110" s="105"/>
    </row>
    <row r="111" spans="1:247" s="67" customFormat="1" ht="18" customHeight="1">
      <c r="A111" s="44"/>
      <c r="B111" s="85" t="s">
        <v>176</v>
      </c>
      <c r="C111" s="101"/>
      <c r="D111" s="107">
        <v>40.652553976137959</v>
      </c>
      <c r="E111" s="107">
        <v>37.797735438236231</v>
      </c>
      <c r="F111" s="107">
        <v>27.1583365606818</v>
      </c>
      <c r="G111" s="107">
        <v>98.632066006666449</v>
      </c>
      <c r="H111" s="247">
        <v>5.4976631072075124</v>
      </c>
      <c r="I111" s="73"/>
      <c r="J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c r="CS111" s="32"/>
      <c r="CT111" s="32"/>
      <c r="CU111" s="32"/>
      <c r="CV111" s="32"/>
      <c r="CW111" s="32"/>
      <c r="CX111" s="32"/>
      <c r="CY111" s="32"/>
      <c r="CZ111" s="32"/>
      <c r="DA111" s="32"/>
      <c r="DB111" s="32"/>
      <c r="DC111" s="32"/>
      <c r="DD111" s="32"/>
      <c r="DE111" s="32"/>
      <c r="DF111" s="32"/>
      <c r="DG111" s="32"/>
      <c r="DH111" s="32"/>
      <c r="DI111" s="32"/>
      <c r="DJ111" s="32"/>
      <c r="DK111" s="32"/>
      <c r="DL111" s="32"/>
      <c r="DM111" s="32"/>
      <c r="DN111" s="32"/>
      <c r="DO111" s="32"/>
      <c r="DP111" s="32"/>
      <c r="DQ111" s="32"/>
      <c r="DR111" s="32"/>
      <c r="DS111" s="32"/>
      <c r="DT111" s="32"/>
      <c r="DU111" s="32"/>
      <c r="DV111" s="32"/>
      <c r="DW111" s="32"/>
      <c r="DX111" s="32"/>
      <c r="DY111" s="32"/>
      <c r="DZ111" s="32"/>
      <c r="EA111" s="32"/>
      <c r="EB111" s="32"/>
      <c r="EC111" s="32"/>
      <c r="ED111" s="32"/>
      <c r="EE111" s="32"/>
      <c r="EF111" s="32"/>
      <c r="EG111" s="32"/>
      <c r="EH111" s="32"/>
      <c r="EI111" s="32"/>
      <c r="EJ111" s="32"/>
      <c r="EK111" s="32"/>
      <c r="EL111" s="32"/>
      <c r="EM111" s="32"/>
      <c r="EN111" s="32"/>
      <c r="EO111" s="32"/>
      <c r="EP111" s="32"/>
      <c r="EQ111" s="32"/>
      <c r="ER111" s="32"/>
      <c r="ES111" s="32"/>
      <c r="ET111" s="32"/>
      <c r="EU111" s="32"/>
      <c r="EV111" s="32"/>
      <c r="EW111" s="32"/>
      <c r="EX111" s="32"/>
      <c r="EY111" s="32"/>
      <c r="EZ111" s="32"/>
      <c r="FA111" s="32"/>
      <c r="FB111" s="32"/>
      <c r="FC111" s="32"/>
      <c r="FD111" s="32"/>
      <c r="FE111" s="32"/>
      <c r="FF111" s="32"/>
      <c r="FG111" s="32"/>
      <c r="FH111" s="32"/>
      <c r="FI111" s="32"/>
      <c r="FJ111" s="32"/>
      <c r="FK111" s="32"/>
      <c r="FL111" s="32"/>
      <c r="FM111" s="32"/>
      <c r="FN111" s="32"/>
      <c r="FO111" s="32"/>
      <c r="FP111" s="32"/>
      <c r="FQ111" s="32"/>
      <c r="FR111" s="32"/>
      <c r="FS111" s="32"/>
      <c r="FT111" s="32"/>
      <c r="FU111" s="32"/>
      <c r="FV111" s="32"/>
      <c r="FW111" s="32"/>
      <c r="FX111" s="32"/>
      <c r="FY111" s="32"/>
      <c r="FZ111" s="32"/>
      <c r="GA111" s="32"/>
      <c r="GB111" s="32"/>
      <c r="GC111" s="32"/>
      <c r="GD111" s="32"/>
      <c r="GE111" s="32"/>
      <c r="GF111" s="32"/>
      <c r="GG111" s="32"/>
      <c r="GH111" s="32"/>
      <c r="GI111" s="32"/>
      <c r="GJ111" s="32"/>
      <c r="GK111" s="32"/>
      <c r="GL111" s="32"/>
      <c r="GM111" s="32"/>
      <c r="GN111" s="32"/>
      <c r="GO111" s="32"/>
      <c r="GP111" s="32"/>
      <c r="GQ111" s="32"/>
      <c r="GR111" s="32"/>
      <c r="GS111" s="32"/>
      <c r="GT111" s="32"/>
      <c r="GU111" s="32"/>
      <c r="GV111" s="32"/>
      <c r="GW111" s="32"/>
      <c r="GX111" s="32"/>
      <c r="GY111" s="32"/>
      <c r="GZ111" s="32"/>
      <c r="HA111" s="32"/>
      <c r="HB111" s="32"/>
      <c r="HC111" s="32"/>
      <c r="HD111" s="32"/>
      <c r="HE111" s="32"/>
      <c r="HF111" s="32"/>
      <c r="HG111" s="32"/>
      <c r="HH111" s="32"/>
      <c r="HI111" s="32"/>
      <c r="HJ111" s="32"/>
      <c r="HK111" s="32"/>
      <c r="HL111" s="32"/>
      <c r="HM111" s="32"/>
      <c r="HN111" s="32"/>
      <c r="HO111" s="32"/>
      <c r="HP111" s="32"/>
      <c r="HQ111" s="32"/>
      <c r="HR111" s="32"/>
      <c r="HS111" s="32"/>
      <c r="HT111" s="32"/>
      <c r="HU111" s="32"/>
      <c r="HV111" s="32"/>
      <c r="HW111" s="32"/>
      <c r="HX111" s="32"/>
      <c r="HY111" s="32"/>
      <c r="HZ111" s="32"/>
      <c r="IA111" s="32"/>
      <c r="IB111" s="32"/>
      <c r="IC111" s="32"/>
      <c r="ID111" s="32"/>
      <c r="IE111" s="32"/>
      <c r="IF111" s="32"/>
      <c r="IG111" s="32"/>
      <c r="IH111" s="32"/>
      <c r="II111" s="32"/>
      <c r="IJ111" s="32"/>
      <c r="IK111" s="32"/>
      <c r="IL111" s="32"/>
      <c r="IM111" s="32"/>
    </row>
    <row r="112" spans="1:247" ht="22.5" customHeight="1">
      <c r="B112" s="100" t="str">
        <f>B77</f>
        <v>Win febrero 2020 y posiciones de juego al 29-02-2020</v>
      </c>
    </row>
    <row r="124" spans="1:8">
      <c r="B124" s="119" t="s">
        <v>145</v>
      </c>
      <c r="C124" s="119"/>
      <c r="D124" s="119">
        <v>538866820</v>
      </c>
      <c r="E124" s="119">
        <v>1202623463.5079</v>
      </c>
      <c r="F124" s="119">
        <v>32756300</v>
      </c>
      <c r="G124" s="119">
        <v>9246316898.5</v>
      </c>
      <c r="H124" s="119">
        <v>20152402</v>
      </c>
    </row>
    <row r="125" spans="1:8">
      <c r="B125" s="119" t="s">
        <v>146</v>
      </c>
      <c r="C125" s="119"/>
      <c r="D125" s="119">
        <v>1856552700</v>
      </c>
      <c r="E125" s="119">
        <v>3508273000</v>
      </c>
      <c r="F125" s="119">
        <v>81738500</v>
      </c>
      <c r="G125" s="119">
        <v>21344774779</v>
      </c>
      <c r="H125" s="119">
        <v>20596875</v>
      </c>
    </row>
    <row r="126" spans="1:8">
      <c r="A126" s="140"/>
      <c r="B126" s="140"/>
      <c r="C126" s="140"/>
      <c r="D126" s="140"/>
      <c r="E126" s="119">
        <v>4710896463.5079002</v>
      </c>
      <c r="F126" s="119">
        <v>114494800</v>
      </c>
      <c r="G126" s="119">
        <v>30591091677.5</v>
      </c>
      <c r="H126" s="119">
        <v>40749277</v>
      </c>
    </row>
    <row r="127" spans="1:8">
      <c r="A127" s="140"/>
      <c r="B127" s="140"/>
      <c r="C127" s="140"/>
      <c r="D127" s="140"/>
      <c r="E127" s="119"/>
      <c r="F127" s="119"/>
      <c r="G127" s="119"/>
      <c r="H127" s="119"/>
    </row>
    <row r="128" spans="1:8">
      <c r="A128" s="140"/>
      <c r="B128" s="140"/>
      <c r="C128" s="140"/>
      <c r="D128" s="140"/>
      <c r="E128" s="119"/>
      <c r="F128" s="119"/>
      <c r="G128" s="119"/>
      <c r="H128" s="119"/>
    </row>
    <row r="129" spans="1:8">
      <c r="A129" s="140"/>
      <c r="B129" s="140"/>
      <c r="C129" s="140"/>
      <c r="D129" s="140"/>
      <c r="E129" s="119"/>
      <c r="F129" s="119"/>
      <c r="G129" s="119"/>
      <c r="H129" s="119"/>
    </row>
    <row r="130" spans="1:8">
      <c r="A130" s="140"/>
      <c r="B130" s="140"/>
      <c r="C130" s="140"/>
      <c r="D130" s="140"/>
      <c r="E130" s="119"/>
      <c r="F130" s="119"/>
      <c r="G130" s="119"/>
      <c r="H130" s="119"/>
    </row>
  </sheetData>
  <mergeCells count="28">
    <mergeCell ref="B102:H102"/>
    <mergeCell ref="B81:H81"/>
    <mergeCell ref="B11:I11"/>
    <mergeCell ref="B32:I32"/>
    <mergeCell ref="B67:H67"/>
    <mergeCell ref="B46:H46"/>
    <mergeCell ref="I79:I80"/>
    <mergeCell ref="B78:H78"/>
    <mergeCell ref="B79:B80"/>
    <mergeCell ref="C79:C80"/>
    <mergeCell ref="D79:F79"/>
    <mergeCell ref="G79:G80"/>
    <mergeCell ref="H79:H80"/>
    <mergeCell ref="I44:I45"/>
    <mergeCell ref="I9:I10"/>
    <mergeCell ref="B8:I8"/>
    <mergeCell ref="B44:B45"/>
    <mergeCell ref="C44:C45"/>
    <mergeCell ref="D44:F44"/>
    <mergeCell ref="G44:G45"/>
    <mergeCell ref="H44:H45"/>
    <mergeCell ref="B9:B10"/>
    <mergeCell ref="C9:C10"/>
    <mergeCell ref="D9:F9"/>
    <mergeCell ref="G9:G10"/>
    <mergeCell ref="H9:H10"/>
    <mergeCell ref="B43:H43"/>
    <mergeCell ref="B42:H42"/>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V40"/>
  <sheetViews>
    <sheetView showGridLines="0" zoomScaleNormal="100" workbookViewId="0">
      <selection activeCell="D9" sqref="D9"/>
    </sheetView>
  </sheetViews>
  <sheetFormatPr baseColWidth="10" defaultColWidth="11.42578125" defaultRowHeight="9"/>
  <cols>
    <col min="1" max="1" width="4.140625" style="1" customWidth="1"/>
    <col min="2" max="3" width="32.140625" style="1" customWidth="1"/>
    <col min="4" max="4" width="15.140625" style="1" bestFit="1" customWidth="1"/>
    <col min="5" max="5" width="12.85546875" style="1" bestFit="1" customWidth="1"/>
    <col min="6" max="6" width="13.140625" style="1" bestFit="1" customWidth="1"/>
    <col min="7" max="7" width="12.5703125" style="1" bestFit="1" customWidth="1"/>
    <col min="8" max="9" width="12.85546875" style="1" bestFit="1" customWidth="1"/>
    <col min="10" max="12" width="13.140625" style="1" bestFit="1" customWidth="1"/>
    <col min="13" max="14" width="13.140625" style="292" bestFit="1" customWidth="1"/>
    <col min="15" max="15" width="12.5703125" style="292" bestFit="1" customWidth="1"/>
    <col min="16" max="16" width="13.7109375" style="1" bestFit="1" customWidth="1"/>
    <col min="17" max="17" width="11.28515625" style="1" customWidth="1"/>
    <col min="18" max="18" width="1" style="1" customWidth="1"/>
    <col min="19" max="19" width="1.85546875" style="1"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18"/>
      <c r="B8" s="323" t="s">
        <v>34</v>
      </c>
      <c r="C8" s="324"/>
      <c r="D8" s="325"/>
      <c r="E8" s="325"/>
      <c r="F8" s="325"/>
      <c r="G8" s="325"/>
      <c r="H8" s="325"/>
      <c r="I8" s="325"/>
      <c r="J8" s="325"/>
      <c r="K8" s="325"/>
      <c r="L8" s="325"/>
      <c r="M8" s="325"/>
      <c r="N8" s="325"/>
      <c r="O8" s="325"/>
      <c r="P8" s="325"/>
      <c r="Q8" s="326"/>
      <c r="R8" s="20"/>
      <c r="T8" s="2"/>
    </row>
    <row r="9" spans="1:22" ht="11.25">
      <c r="A9" s="18"/>
      <c r="B9" s="60" t="s">
        <v>6</v>
      </c>
      <c r="C9" s="131" t="s">
        <v>58</v>
      </c>
      <c r="D9" s="22" t="s">
        <v>19</v>
      </c>
      <c r="E9" s="22" t="s">
        <v>20</v>
      </c>
      <c r="F9" s="22" t="s">
        <v>21</v>
      </c>
      <c r="G9" s="22" t="s">
        <v>22</v>
      </c>
      <c r="H9" s="22" t="s">
        <v>23</v>
      </c>
      <c r="I9" s="22" t="s">
        <v>24</v>
      </c>
      <c r="J9" s="22" t="s">
        <v>25</v>
      </c>
      <c r="K9" s="22" t="s">
        <v>26</v>
      </c>
      <c r="L9" s="22" t="s">
        <v>27</v>
      </c>
      <c r="M9" s="293" t="s">
        <v>46</v>
      </c>
      <c r="N9" s="293" t="s">
        <v>47</v>
      </c>
      <c r="O9" s="293" t="s">
        <v>48</v>
      </c>
      <c r="P9" s="22" t="s">
        <v>16</v>
      </c>
      <c r="Q9" s="61" t="s">
        <v>17</v>
      </c>
      <c r="R9" s="20"/>
    </row>
    <row r="10" spans="1:22" ht="15" customHeight="1">
      <c r="A10" s="18"/>
      <c r="B10" s="319" t="s">
        <v>172</v>
      </c>
      <c r="C10" s="320"/>
      <c r="D10" s="320"/>
      <c r="E10" s="320"/>
      <c r="F10" s="320"/>
      <c r="G10" s="320"/>
      <c r="H10" s="320"/>
      <c r="I10" s="320"/>
      <c r="J10" s="320"/>
      <c r="K10" s="320"/>
      <c r="L10" s="320"/>
      <c r="M10" s="320"/>
      <c r="N10" s="320"/>
      <c r="O10" s="320"/>
      <c r="P10" s="320"/>
      <c r="Q10" s="321"/>
      <c r="R10" s="20"/>
      <c r="U10" s="58"/>
      <c r="V10" s="54"/>
    </row>
    <row r="11" spans="1:22">
      <c r="A11" s="18"/>
      <c r="B11" s="161" t="s">
        <v>184</v>
      </c>
      <c r="C11" s="192" t="s">
        <v>130</v>
      </c>
      <c r="D11" s="192">
        <v>707358491</v>
      </c>
      <c r="E11" s="192">
        <v>703958535</v>
      </c>
      <c r="F11" s="192"/>
      <c r="G11" s="192"/>
      <c r="H11" s="192"/>
      <c r="I11" s="192"/>
      <c r="J11" s="192"/>
      <c r="K11" s="192"/>
      <c r="L11" s="192"/>
      <c r="M11" s="294"/>
      <c r="N11" s="294"/>
      <c r="O11" s="294"/>
      <c r="P11" s="193">
        <v>1411317026</v>
      </c>
      <c r="Q11" s="193">
        <v>1799444.6892676158</v>
      </c>
      <c r="R11" s="20"/>
      <c r="U11" s="58"/>
      <c r="V11" s="54"/>
    </row>
    <row r="12" spans="1:22">
      <c r="A12" s="18"/>
      <c r="B12" s="160" t="s">
        <v>125</v>
      </c>
      <c r="C12" s="189" t="s">
        <v>62</v>
      </c>
      <c r="D12" s="189">
        <v>1012183809</v>
      </c>
      <c r="E12" s="189">
        <v>853793470</v>
      </c>
      <c r="F12" s="189"/>
      <c r="G12" s="189"/>
      <c r="H12" s="189"/>
      <c r="I12" s="189"/>
      <c r="J12" s="189"/>
      <c r="K12" s="189"/>
      <c r="L12" s="189"/>
      <c r="M12" s="295"/>
      <c r="N12" s="295"/>
      <c r="O12" s="295"/>
      <c r="P12" s="190">
        <v>1865977279</v>
      </c>
      <c r="Q12" s="190">
        <v>2382108.9894773271</v>
      </c>
      <c r="R12" s="20"/>
      <c r="U12" s="58"/>
      <c r="V12" s="54"/>
    </row>
    <row r="13" spans="1:22" s="3" customFormat="1">
      <c r="A13" s="18"/>
      <c r="B13" s="161" t="s">
        <v>1</v>
      </c>
      <c r="C13" s="192" t="s">
        <v>63</v>
      </c>
      <c r="D13" s="192">
        <v>1965472683</v>
      </c>
      <c r="E13" s="192">
        <v>1845177609</v>
      </c>
      <c r="F13" s="192"/>
      <c r="G13" s="192"/>
      <c r="H13" s="192"/>
      <c r="I13" s="192"/>
      <c r="J13" s="192"/>
      <c r="K13" s="192"/>
      <c r="L13" s="192"/>
      <c r="M13" s="294"/>
      <c r="N13" s="294"/>
      <c r="O13" s="294"/>
      <c r="P13" s="193">
        <v>3810650292</v>
      </c>
      <c r="Q13" s="193">
        <v>4860763.5028367955</v>
      </c>
      <c r="R13" s="19"/>
      <c r="U13" s="58"/>
      <c r="V13" s="54"/>
    </row>
    <row r="14" spans="1:22" s="3" customFormat="1">
      <c r="A14" s="18"/>
      <c r="B14" s="162" t="s">
        <v>49</v>
      </c>
      <c r="C14" s="189" t="s">
        <v>64</v>
      </c>
      <c r="D14" s="189">
        <v>942122652</v>
      </c>
      <c r="E14" s="189">
        <v>909306626</v>
      </c>
      <c r="F14" s="189"/>
      <c r="G14" s="189"/>
      <c r="H14" s="189"/>
      <c r="I14" s="189"/>
      <c r="J14" s="189"/>
      <c r="K14" s="189"/>
      <c r="L14" s="189"/>
      <c r="M14" s="295"/>
      <c r="N14" s="295"/>
      <c r="O14" s="295"/>
      <c r="P14" s="190">
        <v>1851429278</v>
      </c>
      <c r="Q14" s="190">
        <v>2361139.4107658649</v>
      </c>
      <c r="R14" s="19"/>
      <c r="U14" s="58"/>
      <c r="V14" s="54"/>
    </row>
    <row r="15" spans="1:22" s="3" customFormat="1">
      <c r="A15" s="18"/>
      <c r="B15" s="161" t="s">
        <v>152</v>
      </c>
      <c r="C15" s="192" t="s">
        <v>153</v>
      </c>
      <c r="D15" s="192">
        <v>384125776</v>
      </c>
      <c r="E15" s="192">
        <v>452832905</v>
      </c>
      <c r="F15" s="192"/>
      <c r="G15" s="192"/>
      <c r="H15" s="192"/>
      <c r="I15" s="192"/>
      <c r="J15" s="192"/>
      <c r="K15" s="192"/>
      <c r="L15" s="192"/>
      <c r="M15" s="294"/>
      <c r="N15" s="294"/>
      <c r="O15" s="294"/>
      <c r="P15" s="193">
        <v>836958681</v>
      </c>
      <c r="Q15" s="193">
        <v>1065767.770876037</v>
      </c>
      <c r="R15" s="19"/>
      <c r="U15" s="58"/>
      <c r="V15" s="54"/>
    </row>
    <row r="16" spans="1:22" s="3" customFormat="1">
      <c r="A16" s="18"/>
      <c r="B16" s="160" t="s">
        <v>18</v>
      </c>
      <c r="C16" s="195" t="s">
        <v>65</v>
      </c>
      <c r="D16" s="195">
        <v>899775018</v>
      </c>
      <c r="E16" s="195">
        <v>924155925</v>
      </c>
      <c r="F16" s="195"/>
      <c r="G16" s="195"/>
      <c r="H16" s="195"/>
      <c r="I16" s="195"/>
      <c r="J16" s="195"/>
      <c r="K16" s="195"/>
      <c r="L16" s="195"/>
      <c r="M16" s="296"/>
      <c r="N16" s="296"/>
      <c r="O16" s="296"/>
      <c r="P16" s="190">
        <v>1823930943</v>
      </c>
      <c r="Q16" s="190">
        <v>2324977.1063510552</v>
      </c>
      <c r="R16" s="19"/>
      <c r="U16" s="58"/>
      <c r="V16" s="54"/>
    </row>
    <row r="17" spans="1:22" s="3" customFormat="1">
      <c r="A17" s="18"/>
      <c r="B17" s="161" t="s">
        <v>76</v>
      </c>
      <c r="C17" s="196" t="s">
        <v>66</v>
      </c>
      <c r="D17" s="196">
        <v>3166431773</v>
      </c>
      <c r="E17" s="196">
        <v>2995066931</v>
      </c>
      <c r="F17" s="196"/>
      <c r="G17" s="196"/>
      <c r="H17" s="196"/>
      <c r="I17" s="196"/>
      <c r="J17" s="196"/>
      <c r="K17" s="196"/>
      <c r="L17" s="196"/>
      <c r="M17" s="297"/>
      <c r="N17" s="297"/>
      <c r="O17" s="297"/>
      <c r="P17" s="193">
        <v>6161498704</v>
      </c>
      <c r="Q17" s="193">
        <v>7858996.5670158826</v>
      </c>
      <c r="R17" s="19"/>
      <c r="U17" s="58"/>
      <c r="V17" s="54"/>
    </row>
    <row r="18" spans="1:22" s="3" customFormat="1">
      <c r="A18" s="18"/>
      <c r="B18" s="160" t="s">
        <v>126</v>
      </c>
      <c r="C18" s="189" t="s">
        <v>67</v>
      </c>
      <c r="D18" s="189">
        <v>7704524967</v>
      </c>
      <c r="E18" s="189">
        <v>7102379917</v>
      </c>
      <c r="F18" s="189"/>
      <c r="G18" s="189"/>
      <c r="H18" s="189"/>
      <c r="I18" s="189"/>
      <c r="J18" s="189"/>
      <c r="K18" s="189"/>
      <c r="L18" s="189"/>
      <c r="M18" s="295"/>
      <c r="N18" s="295"/>
      <c r="O18" s="295"/>
      <c r="P18" s="190">
        <v>14806904884</v>
      </c>
      <c r="Q18" s="190">
        <v>18889889.218931012</v>
      </c>
      <c r="R18" s="19"/>
      <c r="U18" s="58"/>
      <c r="V18" s="54"/>
    </row>
    <row r="19" spans="1:22" s="3" customFormat="1">
      <c r="A19" s="18"/>
      <c r="B19" s="161" t="s">
        <v>2</v>
      </c>
      <c r="C19" s="196" t="s">
        <v>68</v>
      </c>
      <c r="D19" s="196">
        <v>601849965</v>
      </c>
      <c r="E19" s="196">
        <v>488562612</v>
      </c>
      <c r="F19" s="196"/>
      <c r="G19" s="196"/>
      <c r="H19" s="196"/>
      <c r="I19" s="196"/>
      <c r="J19" s="196"/>
      <c r="K19" s="196"/>
      <c r="L19" s="196"/>
      <c r="M19" s="297"/>
      <c r="N19" s="297"/>
      <c r="O19" s="297"/>
      <c r="P19" s="193">
        <v>1090412577</v>
      </c>
      <c r="Q19" s="193">
        <v>1392421.81348909</v>
      </c>
      <c r="R19" s="19"/>
      <c r="U19" s="58"/>
      <c r="V19" s="54"/>
    </row>
    <row r="20" spans="1:22" s="3" customFormat="1">
      <c r="A20" s="18"/>
      <c r="B20" s="163" t="s">
        <v>3</v>
      </c>
      <c r="C20" s="189" t="s">
        <v>69</v>
      </c>
      <c r="D20" s="189">
        <v>926195874</v>
      </c>
      <c r="E20" s="189">
        <v>904788520</v>
      </c>
      <c r="F20" s="189"/>
      <c r="G20" s="189"/>
      <c r="H20" s="189"/>
      <c r="I20" s="189"/>
      <c r="J20" s="189"/>
      <c r="K20" s="189"/>
      <c r="L20" s="189"/>
      <c r="M20" s="295"/>
      <c r="N20" s="295"/>
      <c r="O20" s="295"/>
      <c r="P20" s="190">
        <v>1830984394</v>
      </c>
      <c r="Q20" s="190">
        <v>2334852.9207751858</v>
      </c>
      <c r="R20" s="19"/>
      <c r="U20" s="58"/>
      <c r="V20" s="54"/>
    </row>
    <row r="21" spans="1:22" s="3" customFormat="1">
      <c r="A21" s="18"/>
      <c r="B21" s="164" t="s">
        <v>187</v>
      </c>
      <c r="C21" s="196" t="s">
        <v>188</v>
      </c>
      <c r="D21" s="196">
        <v>636183641</v>
      </c>
      <c r="E21" s="196">
        <v>571757780</v>
      </c>
      <c r="F21" s="196"/>
      <c r="G21" s="196"/>
      <c r="H21" s="196"/>
      <c r="I21" s="196"/>
      <c r="J21" s="196"/>
      <c r="K21" s="196"/>
      <c r="L21" s="196"/>
      <c r="M21" s="297"/>
      <c r="N21" s="297"/>
      <c r="O21" s="297"/>
      <c r="P21" s="193">
        <v>1207941421</v>
      </c>
      <c r="Q21" s="193">
        <v>1541324.7448044471</v>
      </c>
      <c r="R21" s="19"/>
      <c r="U21" s="58"/>
      <c r="V21" s="54"/>
    </row>
    <row r="22" spans="1:22" s="3" customFormat="1">
      <c r="A22" s="18"/>
      <c r="B22" s="163" t="s">
        <v>127</v>
      </c>
      <c r="C22" s="189" t="s">
        <v>70</v>
      </c>
      <c r="D22" s="189">
        <v>3460296346</v>
      </c>
      <c r="E22" s="189">
        <v>3211233410</v>
      </c>
      <c r="F22" s="189"/>
      <c r="G22" s="189"/>
      <c r="H22" s="189"/>
      <c r="I22" s="189"/>
      <c r="J22" s="189"/>
      <c r="K22" s="189"/>
      <c r="L22" s="189"/>
      <c r="M22" s="295"/>
      <c r="N22" s="295"/>
      <c r="O22" s="295"/>
      <c r="P22" s="190">
        <v>6671529756</v>
      </c>
      <c r="Q22" s="190">
        <v>8510766.2783426195</v>
      </c>
      <c r="R22" s="19"/>
      <c r="U22" s="58"/>
      <c r="V22" s="54"/>
    </row>
    <row r="23" spans="1:22" s="3" customFormat="1">
      <c r="A23" s="18"/>
      <c r="B23" s="164" t="s">
        <v>7</v>
      </c>
      <c r="C23" s="196" t="s">
        <v>71</v>
      </c>
      <c r="D23" s="196">
        <v>444812196</v>
      </c>
      <c r="E23" s="196">
        <v>405462454</v>
      </c>
      <c r="F23" s="196"/>
      <c r="G23" s="196"/>
      <c r="H23" s="196"/>
      <c r="I23" s="196"/>
      <c r="J23" s="196"/>
      <c r="K23" s="196"/>
      <c r="L23" s="196"/>
      <c r="M23" s="297"/>
      <c r="N23" s="297"/>
      <c r="O23" s="297"/>
      <c r="P23" s="193">
        <v>850274650</v>
      </c>
      <c r="Q23" s="193">
        <v>1084828.7714578824</v>
      </c>
      <c r="R23" s="19"/>
      <c r="U23" s="58"/>
      <c r="V23" s="54"/>
    </row>
    <row r="24" spans="1:22" s="3" customFormat="1">
      <c r="A24" s="18"/>
      <c r="B24" s="163" t="s">
        <v>8</v>
      </c>
      <c r="C24" s="189" t="s">
        <v>72</v>
      </c>
      <c r="D24" s="189">
        <v>1813370214</v>
      </c>
      <c r="E24" s="189">
        <v>1717802149</v>
      </c>
      <c r="F24" s="189"/>
      <c r="G24" s="189"/>
      <c r="H24" s="189"/>
      <c r="I24" s="189"/>
      <c r="J24" s="189"/>
      <c r="K24" s="189"/>
      <c r="L24" s="189"/>
      <c r="M24" s="295"/>
      <c r="N24" s="295"/>
      <c r="O24" s="295"/>
      <c r="P24" s="190">
        <v>3531172363</v>
      </c>
      <c r="Q24" s="190">
        <v>4503962.2603452727</v>
      </c>
      <c r="R24" s="19"/>
      <c r="U24" s="58"/>
      <c r="V24" s="54"/>
    </row>
    <row r="25" spans="1:22" s="3" customFormat="1">
      <c r="A25" s="18"/>
      <c r="B25" s="165" t="s">
        <v>9</v>
      </c>
      <c r="C25" s="196" t="s">
        <v>73</v>
      </c>
      <c r="D25" s="196">
        <v>1129133062</v>
      </c>
      <c r="E25" s="196">
        <v>1188849779</v>
      </c>
      <c r="F25" s="196"/>
      <c r="G25" s="196"/>
      <c r="H25" s="196"/>
      <c r="I25" s="196"/>
      <c r="J25" s="196"/>
      <c r="K25" s="196"/>
      <c r="L25" s="196"/>
      <c r="M25" s="297"/>
      <c r="N25" s="297"/>
      <c r="O25" s="297"/>
      <c r="P25" s="193">
        <v>2317982841</v>
      </c>
      <c r="Q25" s="193">
        <v>2954194.3808057709</v>
      </c>
      <c r="R25" s="19"/>
      <c r="U25" s="58"/>
      <c r="V25" s="54"/>
    </row>
    <row r="26" spans="1:22" s="3" customFormat="1">
      <c r="A26" s="18"/>
      <c r="B26" s="163" t="s">
        <v>128</v>
      </c>
      <c r="C26" s="189" t="s">
        <v>74</v>
      </c>
      <c r="D26" s="189">
        <v>756648064</v>
      </c>
      <c r="E26" s="189">
        <v>805835055</v>
      </c>
      <c r="F26" s="189"/>
      <c r="G26" s="189"/>
      <c r="H26" s="189"/>
      <c r="I26" s="189"/>
      <c r="J26" s="189"/>
      <c r="K26" s="189"/>
      <c r="L26" s="189"/>
      <c r="M26" s="295"/>
      <c r="N26" s="295"/>
      <c r="O26" s="295"/>
      <c r="P26" s="190">
        <v>1562483119</v>
      </c>
      <c r="Q26" s="190">
        <v>1991162.0831919746</v>
      </c>
      <c r="R26" s="19"/>
      <c r="U26" s="58"/>
      <c r="V26" s="54"/>
    </row>
    <row r="27" spans="1:22" s="3" customFormat="1">
      <c r="A27" s="18"/>
      <c r="B27" s="165" t="s">
        <v>90</v>
      </c>
      <c r="C27" s="196" t="s">
        <v>91</v>
      </c>
      <c r="D27" s="196">
        <v>376906648</v>
      </c>
      <c r="E27" s="196">
        <v>532838136</v>
      </c>
      <c r="F27" s="196"/>
      <c r="G27" s="196"/>
      <c r="H27" s="196"/>
      <c r="I27" s="196"/>
      <c r="J27" s="196"/>
      <c r="K27" s="196"/>
      <c r="L27" s="196"/>
      <c r="M27" s="297"/>
      <c r="N27" s="297"/>
      <c r="O27" s="297"/>
      <c r="P27" s="193">
        <v>909744784</v>
      </c>
      <c r="Q27" s="193">
        <v>1156885.5609435062</v>
      </c>
      <c r="R27" s="19"/>
      <c r="U27" s="58"/>
      <c r="V27" s="54"/>
    </row>
    <row r="28" spans="1:22" s="3" customFormat="1">
      <c r="A28" s="18"/>
      <c r="B28" s="163" t="s">
        <v>88</v>
      </c>
      <c r="C28" s="189" t="s">
        <v>89</v>
      </c>
      <c r="D28" s="189">
        <v>376838080</v>
      </c>
      <c r="E28" s="189">
        <v>414743418</v>
      </c>
      <c r="F28" s="189"/>
      <c r="G28" s="189"/>
      <c r="H28" s="189"/>
      <c r="I28" s="189"/>
      <c r="J28" s="189"/>
      <c r="K28" s="189"/>
      <c r="L28" s="189"/>
      <c r="M28" s="295"/>
      <c r="N28" s="295"/>
      <c r="O28" s="295"/>
      <c r="P28" s="190">
        <v>791581498</v>
      </c>
      <c r="Q28" s="190">
        <v>1008507.4099433112</v>
      </c>
      <c r="R28" s="19"/>
      <c r="U28" s="58"/>
      <c r="V28" s="54"/>
    </row>
    <row r="29" spans="1:22" s="3" customFormat="1">
      <c r="A29" s="18"/>
      <c r="B29" s="165" t="s">
        <v>10</v>
      </c>
      <c r="C29" s="196" t="s">
        <v>75</v>
      </c>
      <c r="D29" s="196">
        <v>1614415552</v>
      </c>
      <c r="E29" s="196">
        <v>1511576987</v>
      </c>
      <c r="F29" s="196"/>
      <c r="G29" s="196"/>
      <c r="H29" s="196"/>
      <c r="I29" s="196"/>
      <c r="J29" s="196"/>
      <c r="K29" s="196"/>
      <c r="L29" s="196"/>
      <c r="M29" s="297"/>
      <c r="N29" s="297"/>
      <c r="O29" s="297"/>
      <c r="P29" s="193">
        <v>3125992539</v>
      </c>
      <c r="Q29" s="193">
        <v>3987512.5558360768</v>
      </c>
      <c r="R29" s="19"/>
      <c r="U29" s="58"/>
      <c r="V29" s="54"/>
    </row>
    <row r="30" spans="1:22" ht="15">
      <c r="A30" s="18"/>
      <c r="B30" s="319" t="s">
        <v>147</v>
      </c>
      <c r="C30" s="320"/>
      <c r="D30" s="320"/>
      <c r="E30" s="320"/>
      <c r="F30" s="320"/>
      <c r="G30" s="320"/>
      <c r="H30" s="320"/>
      <c r="I30" s="320"/>
      <c r="J30" s="320"/>
      <c r="K30" s="320"/>
      <c r="L30" s="320"/>
      <c r="M30" s="320"/>
      <c r="N30" s="320"/>
      <c r="O30" s="320"/>
      <c r="P30" s="320"/>
      <c r="Q30" s="321"/>
      <c r="R30" s="20"/>
    </row>
    <row r="31" spans="1:22">
      <c r="A31" s="18"/>
      <c r="B31" s="167" t="s">
        <v>130</v>
      </c>
      <c r="C31" s="189" t="s">
        <v>130</v>
      </c>
      <c r="D31" s="189">
        <v>349389225</v>
      </c>
      <c r="E31" s="189">
        <v>317813810</v>
      </c>
      <c r="F31" s="189"/>
      <c r="G31" s="189"/>
      <c r="H31" s="189"/>
      <c r="I31" s="189"/>
      <c r="J31" s="189"/>
      <c r="K31" s="189"/>
      <c r="L31" s="189"/>
      <c r="M31" s="295"/>
      <c r="N31" s="295"/>
      <c r="O31" s="295"/>
      <c r="P31" s="189">
        <v>667203035</v>
      </c>
      <c r="Q31" s="189">
        <v>851269.04949614545</v>
      </c>
      <c r="R31" s="20"/>
      <c r="U31" s="58"/>
      <c r="V31" s="54"/>
    </row>
    <row r="32" spans="1:22" s="3" customFormat="1">
      <c r="A32" s="18"/>
      <c r="B32" s="168" t="s">
        <v>132</v>
      </c>
      <c r="C32" s="192" t="s">
        <v>132</v>
      </c>
      <c r="D32" s="192">
        <v>1830571041.74</v>
      </c>
      <c r="E32" s="192">
        <v>1603737713.625</v>
      </c>
      <c r="F32" s="192"/>
      <c r="G32" s="192"/>
      <c r="H32" s="192"/>
      <c r="I32" s="192"/>
      <c r="J32" s="192"/>
      <c r="K32" s="192"/>
      <c r="L32" s="192"/>
      <c r="M32" s="294"/>
      <c r="N32" s="294"/>
      <c r="O32" s="294"/>
      <c r="P32" s="192">
        <v>3434308755.3649998</v>
      </c>
      <c r="Q32" s="194">
        <v>4382995.727402173</v>
      </c>
      <c r="R32" s="19"/>
      <c r="U32" s="58"/>
      <c r="V32" s="54"/>
    </row>
    <row r="33" spans="1:22" s="3" customFormat="1">
      <c r="A33" s="18"/>
      <c r="B33" s="169" t="s">
        <v>134</v>
      </c>
      <c r="C33" s="189" t="s">
        <v>134</v>
      </c>
      <c r="D33" s="189">
        <v>2990538051</v>
      </c>
      <c r="E33" s="189">
        <v>3498304532</v>
      </c>
      <c r="F33" s="189"/>
      <c r="G33" s="189"/>
      <c r="H33" s="189"/>
      <c r="I33" s="189"/>
      <c r="J33" s="189"/>
      <c r="K33" s="189"/>
      <c r="L33" s="189"/>
      <c r="M33" s="295"/>
      <c r="N33" s="295"/>
      <c r="O33" s="295"/>
      <c r="P33" s="189">
        <v>6488842583</v>
      </c>
      <c r="Q33" s="191">
        <v>8263253.0099840397</v>
      </c>
      <c r="R33" s="19"/>
      <c r="U33" s="58"/>
      <c r="V33" s="54"/>
    </row>
    <row r="34" spans="1:22" s="3" customFormat="1">
      <c r="A34" s="18"/>
      <c r="B34" s="168" t="s">
        <v>136</v>
      </c>
      <c r="C34" s="192" t="s">
        <v>136</v>
      </c>
      <c r="D34" s="192">
        <v>5305955531.5</v>
      </c>
      <c r="E34" s="192">
        <v>5472495596</v>
      </c>
      <c r="F34" s="192"/>
      <c r="G34" s="192"/>
      <c r="H34" s="192"/>
      <c r="I34" s="192"/>
      <c r="J34" s="192"/>
      <c r="K34" s="192"/>
      <c r="L34" s="192"/>
      <c r="M34" s="294"/>
      <c r="N34" s="294"/>
      <c r="O34" s="294"/>
      <c r="P34" s="192">
        <v>10778451127.5</v>
      </c>
      <c r="Q34" s="194">
        <v>13738931.41041835</v>
      </c>
      <c r="R34" s="19"/>
      <c r="U34" s="58"/>
      <c r="V34" s="54"/>
    </row>
    <row r="35" spans="1:22" s="3" customFormat="1">
      <c r="A35" s="18"/>
      <c r="B35" s="167" t="s">
        <v>138</v>
      </c>
      <c r="C35" s="195" t="s">
        <v>138</v>
      </c>
      <c r="D35" s="195">
        <v>1808596094</v>
      </c>
      <c r="E35" s="195">
        <v>2365539194</v>
      </c>
      <c r="F35" s="195"/>
      <c r="G35" s="195"/>
      <c r="H35" s="195"/>
      <c r="I35" s="195"/>
      <c r="J35" s="195"/>
      <c r="K35" s="195"/>
      <c r="L35" s="195"/>
      <c r="M35" s="296"/>
      <c r="N35" s="296"/>
      <c r="O35" s="296"/>
      <c r="P35" s="195">
        <v>4174135288</v>
      </c>
      <c r="Q35" s="191">
        <v>5311135.0923106633</v>
      </c>
      <c r="R35" s="19"/>
      <c r="U35" s="58"/>
      <c r="V35" s="54"/>
    </row>
    <row r="36" spans="1:22" s="3" customFormat="1">
      <c r="A36" s="18"/>
      <c r="B36" s="168" t="s">
        <v>140</v>
      </c>
      <c r="C36" s="196" t="s">
        <v>140</v>
      </c>
      <c r="D36" s="196">
        <v>1457216239.3200002</v>
      </c>
      <c r="E36" s="196">
        <v>1385369787.3699999</v>
      </c>
      <c r="F36" s="196"/>
      <c r="G36" s="196"/>
      <c r="H36" s="196"/>
      <c r="I36" s="196"/>
      <c r="J36" s="196"/>
      <c r="K36" s="196"/>
      <c r="L36" s="196"/>
      <c r="M36" s="297"/>
      <c r="N36" s="297"/>
      <c r="O36" s="297"/>
      <c r="P36" s="196">
        <v>2842586026.6900001</v>
      </c>
      <c r="Q36" s="194">
        <v>3625581.7018086761</v>
      </c>
      <c r="R36" s="19"/>
      <c r="U36" s="58"/>
      <c r="V36" s="54"/>
    </row>
    <row r="37" spans="1:22" s="3" customFormat="1">
      <c r="A37" s="18"/>
      <c r="B37" s="167" t="s">
        <v>142</v>
      </c>
      <c r="C37" s="189" t="s">
        <v>142</v>
      </c>
      <c r="D37" s="189">
        <v>160770149</v>
      </c>
      <c r="E37" s="189">
        <v>171551817</v>
      </c>
      <c r="F37" s="189"/>
      <c r="G37" s="189"/>
      <c r="H37" s="189"/>
      <c r="I37" s="189"/>
      <c r="J37" s="189"/>
      <c r="K37" s="189"/>
      <c r="L37" s="189"/>
      <c r="M37" s="295"/>
      <c r="N37" s="295"/>
      <c r="O37" s="295"/>
      <c r="P37" s="189">
        <v>332321966</v>
      </c>
      <c r="Q37" s="191">
        <v>423490.81653251103</v>
      </c>
      <c r="R37" s="19"/>
      <c r="U37" s="58"/>
      <c r="V37" s="54"/>
    </row>
    <row r="38" spans="1:22">
      <c r="B38" s="109" t="s">
        <v>173</v>
      </c>
      <c r="C38" s="49"/>
      <c r="D38" s="49">
        <v>28918644811</v>
      </c>
      <c r="E38" s="49">
        <v>27540122218</v>
      </c>
      <c r="F38" s="49"/>
      <c r="G38" s="49"/>
      <c r="H38" s="49"/>
      <c r="I38" s="49"/>
      <c r="J38" s="49"/>
      <c r="K38" s="49"/>
      <c r="L38" s="120"/>
      <c r="M38" s="120"/>
      <c r="N38" s="120"/>
      <c r="O38" s="120"/>
      <c r="P38" s="49">
        <v>56458767029</v>
      </c>
      <c r="Q38" s="49">
        <v>72009506.035456717</v>
      </c>
    </row>
    <row r="39" spans="1:22">
      <c r="B39" s="109" t="s">
        <v>149</v>
      </c>
      <c r="C39" s="49"/>
      <c r="D39" s="49">
        <v>13903036331.559999</v>
      </c>
      <c r="E39" s="49">
        <v>14814812449.994999</v>
      </c>
      <c r="F39" s="49"/>
      <c r="G39" s="49"/>
      <c r="H39" s="49"/>
      <c r="I39" s="49"/>
      <c r="J39" s="49"/>
      <c r="K39" s="49"/>
      <c r="L39" s="120"/>
      <c r="M39" s="120"/>
      <c r="N39" s="120"/>
      <c r="O39" s="120"/>
      <c r="P39" s="49">
        <v>28717848781.554996</v>
      </c>
      <c r="Q39" s="49">
        <v>36596656.807952553</v>
      </c>
    </row>
    <row r="40" spans="1:22" s="124" customFormat="1">
      <c r="B40" s="142" t="s">
        <v>177</v>
      </c>
      <c r="C40" s="143"/>
      <c r="D40" s="143">
        <v>42821681142.559998</v>
      </c>
      <c r="E40" s="143">
        <v>42354934667.994995</v>
      </c>
      <c r="F40" s="143"/>
      <c r="G40" s="143"/>
      <c r="H40" s="143"/>
      <c r="I40" s="143"/>
      <c r="J40" s="143"/>
      <c r="K40" s="143"/>
      <c r="L40" s="143"/>
      <c r="M40" s="291"/>
      <c r="N40" s="291"/>
      <c r="O40" s="291"/>
      <c r="P40" s="143">
        <v>85176615810.554993</v>
      </c>
      <c r="Q40" s="143">
        <v>108606162.84340927</v>
      </c>
    </row>
  </sheetData>
  <mergeCells count="3">
    <mergeCell ref="B8:Q8"/>
    <mergeCell ref="B10:Q10"/>
    <mergeCell ref="B30:Q30"/>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S62"/>
  <sheetViews>
    <sheetView showGridLines="0" topLeftCell="A16" zoomScaleNormal="100" zoomScalePageLayoutView="90" workbookViewId="0">
      <selection activeCell="P57" sqref="P57"/>
    </sheetView>
  </sheetViews>
  <sheetFormatPr baseColWidth="10" defaultRowHeight="15"/>
  <cols>
    <col min="1" max="1" width="4.140625" customWidth="1"/>
    <col min="2" max="2" width="19.42578125" bestFit="1" customWidth="1"/>
    <col min="3" max="3" width="10.85546875" bestFit="1" customWidth="1"/>
    <col min="4" max="4" width="10.7109375" bestFit="1" customWidth="1"/>
    <col min="5" max="5" width="12.42578125" customWidth="1"/>
    <col min="6" max="6" width="12" customWidth="1"/>
    <col min="7" max="9" width="11.140625" bestFit="1" customWidth="1"/>
    <col min="10" max="10" width="10.85546875" bestFit="1" customWidth="1"/>
    <col min="11" max="11" width="11.140625" bestFit="1" customWidth="1"/>
    <col min="12" max="14" width="9.570312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4" customFormat="1" ht="22.5" customHeight="1">
      <c r="A8" s="1"/>
      <c r="B8" s="330" t="s">
        <v>32</v>
      </c>
      <c r="C8" s="331"/>
      <c r="D8" s="331"/>
      <c r="E8" s="331"/>
      <c r="F8" s="331"/>
      <c r="G8" s="331"/>
      <c r="H8" s="331"/>
      <c r="I8" s="331"/>
      <c r="J8" s="331"/>
      <c r="K8" s="331"/>
      <c r="L8" s="331"/>
      <c r="M8" s="331"/>
      <c r="N8" s="331"/>
      <c r="O8" s="331"/>
      <c r="P8" s="332"/>
      <c r="Q8" s="26"/>
    </row>
    <row r="9" spans="1:19" s="1" customFormat="1" ht="11.25" customHeight="1">
      <c r="B9" s="113" t="s">
        <v>6</v>
      </c>
      <c r="C9" s="28" t="s">
        <v>19</v>
      </c>
      <c r="D9" s="28" t="s">
        <v>20</v>
      </c>
      <c r="E9" s="28" t="s">
        <v>21</v>
      </c>
      <c r="F9" s="28" t="s">
        <v>22</v>
      </c>
      <c r="G9" s="28" t="s">
        <v>23</v>
      </c>
      <c r="H9" s="28" t="s">
        <v>24</v>
      </c>
      <c r="I9" s="28" t="s">
        <v>25</v>
      </c>
      <c r="J9" s="28" t="s">
        <v>26</v>
      </c>
      <c r="K9" s="28" t="s">
        <v>27</v>
      </c>
      <c r="L9" s="28" t="s">
        <v>46</v>
      </c>
      <c r="M9" s="28" t="s">
        <v>47</v>
      </c>
      <c r="N9" s="28" t="s">
        <v>48</v>
      </c>
      <c r="O9" s="28" t="s">
        <v>16</v>
      </c>
      <c r="P9" s="114" t="s">
        <v>17</v>
      </c>
      <c r="Q9" s="20"/>
    </row>
    <row r="10" spans="1:19" s="4" customFormat="1">
      <c r="A10" s="1"/>
      <c r="B10" s="327" t="s">
        <v>171</v>
      </c>
      <c r="C10" s="328"/>
      <c r="D10" s="328"/>
      <c r="E10" s="328"/>
      <c r="F10" s="328"/>
      <c r="G10" s="328"/>
      <c r="H10" s="328"/>
      <c r="I10" s="328"/>
      <c r="J10" s="328"/>
      <c r="K10" s="328"/>
      <c r="L10" s="328"/>
      <c r="M10" s="328"/>
      <c r="N10" s="328"/>
      <c r="O10" s="328"/>
      <c r="P10" s="329"/>
      <c r="Q10" s="26"/>
    </row>
    <row r="11" spans="1:19" s="4" customFormat="1" ht="11.25">
      <c r="A11" s="1"/>
      <c r="B11" s="161" t="s">
        <v>184</v>
      </c>
      <c r="C11" s="158">
        <v>118883780</v>
      </c>
      <c r="D11" s="158">
        <v>118312358.8</v>
      </c>
      <c r="E11" s="158"/>
      <c r="F11" s="158"/>
      <c r="G11" s="158"/>
      <c r="H11" s="158"/>
      <c r="I11" s="158"/>
      <c r="J11" s="158"/>
      <c r="K11" s="158"/>
      <c r="L11" s="158"/>
      <c r="M11" s="158"/>
      <c r="N11" s="158"/>
      <c r="O11" s="158">
        <v>237196138.80000001</v>
      </c>
      <c r="P11" s="158">
        <v>302427.67883896141</v>
      </c>
      <c r="Q11" s="26"/>
    </row>
    <row r="12" spans="1:19" s="1" customFormat="1" ht="9">
      <c r="B12" s="160" t="s">
        <v>125</v>
      </c>
      <c r="C12" s="154">
        <v>164671248.19999999</v>
      </c>
      <c r="D12" s="154">
        <v>138902870.40000001</v>
      </c>
      <c r="E12" s="154"/>
      <c r="F12" s="154"/>
      <c r="G12" s="154"/>
      <c r="H12" s="154"/>
      <c r="I12" s="154"/>
      <c r="J12" s="154"/>
      <c r="K12" s="154"/>
      <c r="L12" s="154"/>
      <c r="M12" s="154"/>
      <c r="N12" s="154"/>
      <c r="O12" s="154">
        <v>303574118.60000002</v>
      </c>
      <c r="P12" s="154">
        <v>387543.10946165549</v>
      </c>
      <c r="Q12" s="20"/>
    </row>
    <row r="13" spans="1:19" s="3" customFormat="1" ht="9">
      <c r="A13" s="1"/>
      <c r="B13" s="161" t="s">
        <v>1</v>
      </c>
      <c r="C13" s="158">
        <v>324386483.19999999</v>
      </c>
      <c r="D13" s="158">
        <v>304534391.60000002</v>
      </c>
      <c r="E13" s="158"/>
      <c r="F13" s="158"/>
      <c r="G13" s="158"/>
      <c r="H13" s="158"/>
      <c r="I13" s="158"/>
      <c r="J13" s="158"/>
      <c r="K13" s="158"/>
      <c r="L13" s="158"/>
      <c r="M13" s="158"/>
      <c r="N13" s="158"/>
      <c r="O13" s="158">
        <v>628920874.79999995</v>
      </c>
      <c r="P13" s="158">
        <v>802234.59799960966</v>
      </c>
      <c r="Q13" s="19"/>
      <c r="R13" s="1"/>
      <c r="S13" s="1"/>
    </row>
    <row r="14" spans="1:19" s="3" customFormat="1" ht="9">
      <c r="A14" s="1"/>
      <c r="B14" s="162" t="s">
        <v>49</v>
      </c>
      <c r="C14" s="154">
        <v>145039386.59999999</v>
      </c>
      <c r="D14" s="154">
        <v>139987373</v>
      </c>
      <c r="E14" s="154"/>
      <c r="F14" s="154"/>
      <c r="G14" s="154"/>
      <c r="H14" s="154"/>
      <c r="I14" s="154"/>
      <c r="J14" s="154"/>
      <c r="K14" s="154"/>
      <c r="L14" s="154"/>
      <c r="M14" s="154"/>
      <c r="N14" s="154"/>
      <c r="O14" s="154">
        <v>285026759.60000002</v>
      </c>
      <c r="P14" s="154">
        <v>363496.42042387987</v>
      </c>
      <c r="Q14" s="19"/>
      <c r="R14" s="1"/>
      <c r="S14" s="1"/>
    </row>
    <row r="15" spans="1:19" s="3" customFormat="1" ht="9">
      <c r="A15" s="1"/>
      <c r="B15" s="161" t="s">
        <v>152</v>
      </c>
      <c r="C15" s="158">
        <v>64558954</v>
      </c>
      <c r="D15" s="158">
        <v>76106370.599999994</v>
      </c>
      <c r="E15" s="158"/>
      <c r="F15" s="158"/>
      <c r="G15" s="158"/>
      <c r="H15" s="158"/>
      <c r="I15" s="158"/>
      <c r="J15" s="158"/>
      <c r="K15" s="158"/>
      <c r="L15" s="158"/>
      <c r="M15" s="158"/>
      <c r="N15" s="158"/>
      <c r="O15" s="158">
        <v>140665324.59999999</v>
      </c>
      <c r="P15" s="158">
        <v>179120.63384070733</v>
      </c>
      <c r="Q15" s="19"/>
      <c r="R15" s="1"/>
      <c r="S15" s="1"/>
    </row>
    <row r="16" spans="1:19" s="3" customFormat="1" ht="9">
      <c r="A16" s="1"/>
      <c r="B16" s="160" t="s">
        <v>18</v>
      </c>
      <c r="C16" s="154">
        <v>151222692.19999999</v>
      </c>
      <c r="D16" s="154">
        <v>155320323.59999999</v>
      </c>
      <c r="E16" s="154"/>
      <c r="F16" s="154"/>
      <c r="G16" s="154"/>
      <c r="H16" s="154"/>
      <c r="I16" s="154"/>
      <c r="J16" s="154"/>
      <c r="K16" s="154"/>
      <c r="L16" s="154"/>
      <c r="M16" s="154"/>
      <c r="N16" s="154"/>
      <c r="O16" s="154">
        <v>306543015.79999995</v>
      </c>
      <c r="P16" s="154">
        <v>390752.45506589027</v>
      </c>
      <c r="Q16" s="19"/>
      <c r="R16" s="1"/>
      <c r="S16" s="1"/>
    </row>
    <row r="17" spans="1:19" s="3" customFormat="1" ht="9">
      <c r="A17" s="1"/>
      <c r="B17" s="161" t="s">
        <v>76</v>
      </c>
      <c r="C17" s="158">
        <v>532173407.19999999</v>
      </c>
      <c r="D17" s="158">
        <v>503372593.39999998</v>
      </c>
      <c r="E17" s="158"/>
      <c r="F17" s="158"/>
      <c r="G17" s="158"/>
      <c r="H17" s="158"/>
      <c r="I17" s="158"/>
      <c r="J17" s="158"/>
      <c r="K17" s="158"/>
      <c r="L17" s="158"/>
      <c r="M17" s="158"/>
      <c r="N17" s="158"/>
      <c r="O17" s="158">
        <v>1035546000.5999999</v>
      </c>
      <c r="P17" s="158">
        <v>1320839.7590705494</v>
      </c>
      <c r="Q17" s="19"/>
      <c r="R17" s="1"/>
      <c r="S17" s="1"/>
    </row>
    <row r="18" spans="1:19" s="3" customFormat="1" ht="9">
      <c r="A18" s="1"/>
      <c r="B18" s="160" t="s">
        <v>126</v>
      </c>
      <c r="C18" s="154">
        <v>1258668616.5999999</v>
      </c>
      <c r="D18" s="154">
        <v>1160348450.4000001</v>
      </c>
      <c r="E18" s="154"/>
      <c r="F18" s="154"/>
      <c r="G18" s="154"/>
      <c r="H18" s="154"/>
      <c r="I18" s="154"/>
      <c r="J18" s="154"/>
      <c r="K18" s="154"/>
      <c r="L18" s="154"/>
      <c r="M18" s="154"/>
      <c r="N18" s="154"/>
      <c r="O18" s="154">
        <v>2419017067</v>
      </c>
      <c r="P18" s="154">
        <v>3086056.7888524737</v>
      </c>
      <c r="Q18" s="19"/>
      <c r="R18" s="1"/>
      <c r="S18" s="1"/>
    </row>
    <row r="19" spans="1:19" s="3" customFormat="1" ht="9">
      <c r="A19" s="1"/>
      <c r="B19" s="161" t="s">
        <v>2</v>
      </c>
      <c r="C19" s="158">
        <v>97105204.400000006</v>
      </c>
      <c r="D19" s="158">
        <v>78826908.799999997</v>
      </c>
      <c r="E19" s="158"/>
      <c r="F19" s="158"/>
      <c r="G19" s="158"/>
      <c r="H19" s="158"/>
      <c r="I19" s="158"/>
      <c r="J19" s="158"/>
      <c r="K19" s="158"/>
      <c r="L19" s="158"/>
      <c r="M19" s="158"/>
      <c r="N19" s="158"/>
      <c r="O19" s="158">
        <v>175932113.19999999</v>
      </c>
      <c r="P19" s="158">
        <v>224659.65385947612</v>
      </c>
      <c r="Q19" s="19"/>
      <c r="R19" s="1"/>
      <c r="S19" s="1"/>
    </row>
    <row r="20" spans="1:19" s="3" customFormat="1" ht="9">
      <c r="A20" s="1"/>
      <c r="B20" s="163" t="s">
        <v>3</v>
      </c>
      <c r="C20" s="154">
        <v>145856392.40000001</v>
      </c>
      <c r="D20" s="154">
        <v>142485183.59999999</v>
      </c>
      <c r="E20" s="154"/>
      <c r="F20" s="154"/>
      <c r="G20" s="154"/>
      <c r="H20" s="154"/>
      <c r="I20" s="154"/>
      <c r="J20" s="154"/>
      <c r="K20" s="154"/>
      <c r="L20" s="154"/>
      <c r="M20" s="154"/>
      <c r="N20" s="154"/>
      <c r="O20" s="154">
        <v>288341576</v>
      </c>
      <c r="P20" s="154">
        <v>367690.28350024298</v>
      </c>
      <c r="Q20" s="19"/>
      <c r="R20" s="1"/>
      <c r="S20" s="1"/>
    </row>
    <row r="21" spans="1:19" s="3" customFormat="1" ht="9">
      <c r="A21" s="1"/>
      <c r="B21" s="164" t="s">
        <v>187</v>
      </c>
      <c r="C21" s="158">
        <v>106921620.40000001</v>
      </c>
      <c r="D21" s="158">
        <v>96093744.599999994</v>
      </c>
      <c r="E21" s="158"/>
      <c r="F21" s="158"/>
      <c r="G21" s="158"/>
      <c r="H21" s="158"/>
      <c r="I21" s="158"/>
      <c r="J21" s="158"/>
      <c r="K21" s="158"/>
      <c r="L21" s="158"/>
      <c r="M21" s="158"/>
      <c r="N21" s="158"/>
      <c r="O21" s="158">
        <v>203015365</v>
      </c>
      <c r="P21" s="158">
        <v>259046.17575812829</v>
      </c>
      <c r="Q21" s="19"/>
      <c r="R21" s="1"/>
      <c r="S21" s="1"/>
    </row>
    <row r="22" spans="1:19" s="3" customFormat="1" ht="9">
      <c r="A22" s="1"/>
      <c r="B22" s="163" t="s">
        <v>127</v>
      </c>
      <c r="C22" s="154">
        <v>543760854.20000005</v>
      </c>
      <c r="D22" s="154">
        <v>504622393</v>
      </c>
      <c r="E22" s="154"/>
      <c r="F22" s="154"/>
      <c r="G22" s="154"/>
      <c r="H22" s="154"/>
      <c r="I22" s="154"/>
      <c r="J22" s="154"/>
      <c r="K22" s="154"/>
      <c r="L22" s="154"/>
      <c r="M22" s="154"/>
      <c r="N22" s="154"/>
      <c r="O22" s="154">
        <v>1048383247.2</v>
      </c>
      <c r="P22" s="154">
        <v>1337406.1292319694</v>
      </c>
      <c r="Q22" s="19"/>
      <c r="R22" s="1"/>
      <c r="S22" s="1"/>
    </row>
    <row r="23" spans="1:19" s="3" customFormat="1" ht="9">
      <c r="A23" s="1"/>
      <c r="B23" s="164" t="s">
        <v>7</v>
      </c>
      <c r="C23" s="158">
        <v>72665118.400000006</v>
      </c>
      <c r="D23" s="158">
        <v>66236891.600000001</v>
      </c>
      <c r="E23" s="158"/>
      <c r="F23" s="158"/>
      <c r="G23" s="158"/>
      <c r="H23" s="158"/>
      <c r="I23" s="158"/>
      <c r="J23" s="158"/>
      <c r="K23" s="158"/>
      <c r="L23" s="158"/>
      <c r="M23" s="158"/>
      <c r="N23" s="158"/>
      <c r="O23" s="158">
        <v>138902010</v>
      </c>
      <c r="P23" s="158">
        <v>177219.08663514676</v>
      </c>
      <c r="Q23" s="19"/>
      <c r="R23" s="1"/>
      <c r="S23" s="1"/>
    </row>
    <row r="24" spans="1:19" s="3" customFormat="1" ht="9">
      <c r="A24" s="1"/>
      <c r="B24" s="163" t="s">
        <v>8</v>
      </c>
      <c r="C24" s="154">
        <v>292272611</v>
      </c>
      <c r="D24" s="154">
        <v>276869287.60000002</v>
      </c>
      <c r="E24" s="154"/>
      <c r="F24" s="154"/>
      <c r="G24" s="154"/>
      <c r="H24" s="154"/>
      <c r="I24" s="154"/>
      <c r="J24" s="154"/>
      <c r="K24" s="154"/>
      <c r="L24" s="154"/>
      <c r="M24" s="154"/>
      <c r="N24" s="154"/>
      <c r="O24" s="154">
        <v>569141898.60000002</v>
      </c>
      <c r="P24" s="154">
        <v>725932.74090321804</v>
      </c>
      <c r="Q24" s="19"/>
      <c r="R24" s="1"/>
      <c r="S24" s="1"/>
    </row>
    <row r="25" spans="1:19" s="3" customFormat="1" ht="9">
      <c r="A25" s="1"/>
      <c r="B25" s="165" t="s">
        <v>9</v>
      </c>
      <c r="C25" s="158">
        <v>183887384.40000001</v>
      </c>
      <c r="D25" s="158">
        <v>193612678.40000001</v>
      </c>
      <c r="E25" s="158"/>
      <c r="F25" s="158"/>
      <c r="G25" s="158"/>
      <c r="H25" s="158"/>
      <c r="I25" s="158"/>
      <c r="J25" s="158"/>
      <c r="K25" s="158"/>
      <c r="L25" s="158"/>
      <c r="M25" s="158"/>
      <c r="N25" s="158"/>
      <c r="O25" s="158">
        <v>377500062.80000001</v>
      </c>
      <c r="P25" s="158">
        <v>481111.6564575847</v>
      </c>
      <c r="Q25" s="19"/>
      <c r="R25" s="1"/>
      <c r="S25" s="1"/>
    </row>
    <row r="26" spans="1:19" s="3" customFormat="1" ht="9">
      <c r="A26" s="1"/>
      <c r="B26" s="163" t="s">
        <v>128</v>
      </c>
      <c r="C26" s="154">
        <v>119537677.2</v>
      </c>
      <c r="D26" s="154">
        <v>127308395.2</v>
      </c>
      <c r="E26" s="154"/>
      <c r="F26" s="154"/>
      <c r="G26" s="154"/>
      <c r="H26" s="154"/>
      <c r="I26" s="154"/>
      <c r="J26" s="154"/>
      <c r="K26" s="154"/>
      <c r="L26" s="154"/>
      <c r="M26" s="154"/>
      <c r="N26" s="154"/>
      <c r="O26" s="154">
        <v>246846072.40000001</v>
      </c>
      <c r="P26" s="154">
        <v>314570.14400213386</v>
      </c>
      <c r="Q26" s="19"/>
      <c r="R26" s="1"/>
      <c r="S26" s="1"/>
    </row>
    <row r="27" spans="1:19" s="3" customFormat="1" ht="9">
      <c r="A27" s="1"/>
      <c r="B27" s="165" t="s">
        <v>90</v>
      </c>
      <c r="C27" s="158">
        <v>63345655.200000003</v>
      </c>
      <c r="D27" s="158">
        <v>89552627.799999997</v>
      </c>
      <c r="E27" s="158"/>
      <c r="F27" s="158"/>
      <c r="G27" s="158"/>
      <c r="H27" s="158"/>
      <c r="I27" s="158"/>
      <c r="J27" s="158"/>
      <c r="K27" s="158"/>
      <c r="L27" s="158"/>
      <c r="M27" s="158"/>
      <c r="N27" s="158"/>
      <c r="O27" s="158">
        <v>152898283</v>
      </c>
      <c r="P27" s="158">
        <v>194434.54802892817</v>
      </c>
      <c r="Q27" s="19"/>
      <c r="R27" s="1"/>
      <c r="S27" s="1"/>
    </row>
    <row r="28" spans="1:19" s="3" customFormat="1" ht="9">
      <c r="A28" s="1"/>
      <c r="B28" s="163" t="s">
        <v>88</v>
      </c>
      <c r="C28" s="154">
        <v>63334131</v>
      </c>
      <c r="D28" s="154">
        <v>69704776.200000003</v>
      </c>
      <c r="E28" s="154"/>
      <c r="F28" s="154"/>
      <c r="G28" s="154"/>
      <c r="H28" s="154"/>
      <c r="I28" s="154"/>
      <c r="J28" s="154"/>
      <c r="K28" s="154"/>
      <c r="L28" s="154"/>
      <c r="M28" s="154"/>
      <c r="N28" s="154"/>
      <c r="O28" s="154">
        <v>133038907.2</v>
      </c>
      <c r="P28" s="154">
        <v>169497.04365062038</v>
      </c>
      <c r="Q28" s="19"/>
      <c r="R28" s="1"/>
      <c r="S28" s="1"/>
    </row>
    <row r="29" spans="1:19" s="3" customFormat="1" ht="9">
      <c r="A29" s="1"/>
      <c r="B29" s="165" t="s">
        <v>10</v>
      </c>
      <c r="C29" s="158">
        <v>254507863.40000001</v>
      </c>
      <c r="D29" s="158">
        <v>238295666.19999999</v>
      </c>
      <c r="E29" s="158"/>
      <c r="F29" s="158"/>
      <c r="G29" s="158"/>
      <c r="H29" s="158"/>
      <c r="I29" s="158"/>
      <c r="J29" s="158"/>
      <c r="K29" s="158"/>
      <c r="L29" s="158"/>
      <c r="M29" s="158"/>
      <c r="N29" s="158"/>
      <c r="O29" s="158">
        <v>492803529.60000002</v>
      </c>
      <c r="P29" s="158">
        <v>628619.62634841306</v>
      </c>
      <c r="Q29" s="19"/>
      <c r="R29" s="1"/>
      <c r="S29" s="1"/>
    </row>
    <row r="30" spans="1:19" s="3" customFormat="1" ht="9">
      <c r="A30" s="1"/>
      <c r="B30" s="53" t="s">
        <v>0</v>
      </c>
      <c r="C30" s="53">
        <v>4702799080</v>
      </c>
      <c r="D30" s="53">
        <v>4480493284.8000002</v>
      </c>
      <c r="E30" s="53"/>
      <c r="F30" s="53"/>
      <c r="G30" s="53"/>
      <c r="H30" s="53"/>
      <c r="I30" s="53"/>
      <c r="J30" s="53"/>
      <c r="K30" s="53"/>
      <c r="L30" s="53"/>
      <c r="M30" s="53"/>
      <c r="N30" s="53"/>
      <c r="O30" s="53">
        <v>9183292364.8000011</v>
      </c>
      <c r="P30" s="53">
        <v>11712658.531929586</v>
      </c>
      <c r="Q30" s="19"/>
      <c r="R30" s="1"/>
      <c r="S30" s="1"/>
    </row>
    <row r="31" spans="1:19" s="3" customFormat="1" ht="18" customHeight="1">
      <c r="A31" s="1"/>
      <c r="B31" s="53" t="s">
        <v>5</v>
      </c>
      <c r="C31" s="53">
        <v>6086583.9383938396</v>
      </c>
      <c r="D31" s="53">
        <v>5626074.5935357492</v>
      </c>
      <c r="E31" s="53"/>
      <c r="F31" s="53"/>
      <c r="G31" s="53"/>
      <c r="H31" s="53"/>
      <c r="I31" s="53"/>
      <c r="J31" s="53"/>
      <c r="K31" s="53"/>
      <c r="L31" s="53"/>
      <c r="M31" s="53"/>
      <c r="N31" s="53"/>
      <c r="O31" s="53">
        <v>11712658.53192959</v>
      </c>
      <c r="P31" s="53"/>
      <c r="Q31" s="19"/>
      <c r="R31" s="1"/>
      <c r="S31" s="1"/>
    </row>
    <row r="32" spans="1:19" s="1" customFormat="1" ht="18" customHeight="1">
      <c r="B32" s="53" t="s">
        <v>15</v>
      </c>
      <c r="C32" s="134">
        <v>772.65</v>
      </c>
      <c r="D32" s="134">
        <v>796.38</v>
      </c>
      <c r="E32" s="134"/>
      <c r="F32" s="134"/>
      <c r="G32" s="134"/>
      <c r="H32" s="134"/>
      <c r="I32" s="134"/>
      <c r="J32" s="134"/>
      <c r="K32" s="134"/>
      <c r="L32" s="134"/>
      <c r="M32" s="134"/>
      <c r="N32" s="134"/>
      <c r="O32" s="53"/>
      <c r="P32" s="53"/>
      <c r="Q32" s="20"/>
    </row>
    <row r="33" spans="1:19" s="1" customFormat="1" ht="16.5" customHeight="1">
      <c r="B33" s="5"/>
      <c r="C33" s="6"/>
      <c r="D33" s="6"/>
      <c r="E33" s="6"/>
      <c r="F33" s="6"/>
      <c r="G33" s="6"/>
      <c r="H33" s="6"/>
      <c r="I33" s="6"/>
      <c r="J33" s="6"/>
      <c r="K33" s="6"/>
      <c r="L33" s="6"/>
      <c r="M33" s="6"/>
      <c r="N33" s="6"/>
      <c r="O33" s="7"/>
      <c r="P33" s="6"/>
      <c r="Q33" s="21"/>
    </row>
    <row r="34" spans="1:19" s="1" customFormat="1">
      <c r="B34" s="299" t="s">
        <v>28</v>
      </c>
      <c r="C34" s="333"/>
      <c r="D34" s="333"/>
      <c r="E34" s="333"/>
      <c r="F34" s="333"/>
      <c r="G34" s="333"/>
      <c r="H34" s="333"/>
      <c r="I34" s="333"/>
      <c r="J34" s="333"/>
      <c r="K34" s="333"/>
      <c r="L34" s="333"/>
      <c r="M34" s="333"/>
      <c r="N34" s="333"/>
      <c r="O34" s="333"/>
      <c r="P34" s="334"/>
      <c r="Q34" s="6"/>
    </row>
    <row r="35" spans="1:19" s="1" customFormat="1" ht="11.25">
      <c r="B35" s="110" t="s">
        <v>6</v>
      </c>
      <c r="C35" s="30" t="s">
        <v>19</v>
      </c>
      <c r="D35" s="30" t="s">
        <v>20</v>
      </c>
      <c r="E35" s="30" t="s">
        <v>21</v>
      </c>
      <c r="F35" s="30" t="s">
        <v>22</v>
      </c>
      <c r="G35" s="30" t="s">
        <v>23</v>
      </c>
      <c r="H35" s="30" t="s">
        <v>24</v>
      </c>
      <c r="I35" s="30" t="s">
        <v>25</v>
      </c>
      <c r="J35" s="30" t="s">
        <v>26</v>
      </c>
      <c r="K35" s="30" t="s">
        <v>27</v>
      </c>
      <c r="L35" s="28" t="s">
        <v>46</v>
      </c>
      <c r="M35" s="28" t="s">
        <v>47</v>
      </c>
      <c r="N35" s="28" t="s">
        <v>48</v>
      </c>
      <c r="O35" s="30" t="s">
        <v>16</v>
      </c>
      <c r="P35" s="111" t="s">
        <v>17</v>
      </c>
      <c r="Q35" s="20"/>
    </row>
    <row r="36" spans="1:19" s="1" customFormat="1" ht="22.5" customHeight="1">
      <c r="B36" s="327" t="s">
        <v>171</v>
      </c>
      <c r="C36" s="328"/>
      <c r="D36" s="328"/>
      <c r="E36" s="328"/>
      <c r="F36" s="328"/>
      <c r="G36" s="328"/>
      <c r="H36" s="328"/>
      <c r="I36" s="328"/>
      <c r="J36" s="328"/>
      <c r="K36" s="328"/>
      <c r="L36" s="328"/>
      <c r="M36" s="328"/>
      <c r="N36" s="328"/>
      <c r="O36" s="328"/>
      <c r="P36" s="329"/>
      <c r="Q36" s="20"/>
    </row>
    <row r="37" spans="1:19" s="1" customFormat="1" ht="9">
      <c r="B37" s="161" t="s">
        <v>184</v>
      </c>
      <c r="C37" s="158">
        <v>112939590.99999999</v>
      </c>
      <c r="D37" s="158">
        <v>112396740.88235293</v>
      </c>
      <c r="E37" s="158"/>
      <c r="F37" s="158"/>
      <c r="G37" s="158"/>
      <c r="H37" s="158"/>
      <c r="I37" s="158"/>
      <c r="J37" s="158"/>
      <c r="K37" s="158"/>
      <c r="L37" s="158"/>
      <c r="M37" s="158"/>
      <c r="N37" s="158"/>
      <c r="O37" s="158">
        <v>225336331.88235292</v>
      </c>
      <c r="P37" s="158">
        <v>287306.29492508149</v>
      </c>
      <c r="Q37" s="20"/>
    </row>
    <row r="38" spans="1:19" s="1" customFormat="1" ht="9">
      <c r="B38" s="160" t="s">
        <v>125</v>
      </c>
      <c r="C38" s="154">
        <v>161609179.58823529</v>
      </c>
      <c r="D38" s="154">
        <v>136319965.79831931</v>
      </c>
      <c r="E38" s="154"/>
      <c r="F38" s="154"/>
      <c r="G38" s="154"/>
      <c r="H38" s="154"/>
      <c r="I38" s="154"/>
      <c r="J38" s="154"/>
      <c r="K38" s="154"/>
      <c r="L38" s="154"/>
      <c r="M38" s="154"/>
      <c r="N38" s="154"/>
      <c r="O38" s="154">
        <v>297929145.3865546</v>
      </c>
      <c r="P38" s="154">
        <v>380336.72941234626</v>
      </c>
      <c r="Q38" s="20"/>
    </row>
    <row r="39" spans="1:19" s="1" customFormat="1" ht="9">
      <c r="B39" s="161" t="s">
        <v>1</v>
      </c>
      <c r="C39" s="158">
        <v>313814966.1932773</v>
      </c>
      <c r="D39" s="158">
        <v>294608189.67226887</v>
      </c>
      <c r="E39" s="158"/>
      <c r="F39" s="158"/>
      <c r="G39" s="158"/>
      <c r="H39" s="158"/>
      <c r="I39" s="158"/>
      <c r="J39" s="158"/>
      <c r="K39" s="158"/>
      <c r="L39" s="158"/>
      <c r="M39" s="158"/>
      <c r="N39" s="158"/>
      <c r="O39" s="158">
        <v>608423155.86554623</v>
      </c>
      <c r="P39" s="158">
        <v>776088.29036890017</v>
      </c>
      <c r="Q39" s="20"/>
    </row>
    <row r="40" spans="1:19" s="3" customFormat="1" ht="9">
      <c r="A40" s="1"/>
      <c r="B40" s="162" t="s">
        <v>49</v>
      </c>
      <c r="C40" s="154">
        <v>150422944.43697476</v>
      </c>
      <c r="D40" s="154">
        <v>145183410.87394956</v>
      </c>
      <c r="E40" s="154"/>
      <c r="F40" s="154"/>
      <c r="G40" s="154"/>
      <c r="H40" s="154"/>
      <c r="I40" s="154"/>
      <c r="J40" s="154"/>
      <c r="K40" s="154"/>
      <c r="L40" s="154"/>
      <c r="M40" s="154"/>
      <c r="N40" s="154"/>
      <c r="O40" s="154">
        <v>295606355.31092429</v>
      </c>
      <c r="P40" s="154">
        <v>376988.64541639853</v>
      </c>
      <c r="Q40" s="19"/>
      <c r="R40" s="1"/>
      <c r="S40" s="1"/>
    </row>
    <row r="41" spans="1:19" s="3" customFormat="1" ht="9">
      <c r="A41" s="1"/>
      <c r="B41" s="161" t="s">
        <v>152</v>
      </c>
      <c r="C41" s="158">
        <v>61331006.252100833</v>
      </c>
      <c r="D41" s="158">
        <v>72301052.058823526</v>
      </c>
      <c r="E41" s="158"/>
      <c r="F41" s="158"/>
      <c r="G41" s="158"/>
      <c r="H41" s="158"/>
      <c r="I41" s="158"/>
      <c r="J41" s="158"/>
      <c r="K41" s="158"/>
      <c r="L41" s="158"/>
      <c r="M41" s="158"/>
      <c r="N41" s="158"/>
      <c r="O41" s="158">
        <v>133632058.31092435</v>
      </c>
      <c r="P41" s="158">
        <v>170164.60207264451</v>
      </c>
      <c r="Q41" s="19"/>
      <c r="R41" s="1"/>
      <c r="S41" s="1"/>
    </row>
    <row r="42" spans="1:19" s="3" customFormat="1" ht="9">
      <c r="A42" s="1"/>
      <c r="B42" s="160" t="s">
        <v>18</v>
      </c>
      <c r="C42" s="154">
        <v>143661557.49579832</v>
      </c>
      <c r="D42" s="154">
        <v>147554307.35294116</v>
      </c>
      <c r="E42" s="154"/>
      <c r="F42" s="154"/>
      <c r="G42" s="154"/>
      <c r="H42" s="154"/>
      <c r="I42" s="154"/>
      <c r="J42" s="154"/>
      <c r="K42" s="154"/>
      <c r="L42" s="154"/>
      <c r="M42" s="154"/>
      <c r="N42" s="154"/>
      <c r="O42" s="154">
        <v>291215864.8487395</v>
      </c>
      <c r="P42" s="154">
        <v>371214.83210647095</v>
      </c>
      <c r="Q42" s="19"/>
      <c r="R42" s="1"/>
      <c r="S42" s="1"/>
    </row>
    <row r="43" spans="1:19" s="3" customFormat="1" ht="9">
      <c r="A43" s="1"/>
      <c r="B43" s="161" t="s">
        <v>76</v>
      </c>
      <c r="C43" s="158">
        <v>505564736.86554617</v>
      </c>
      <c r="D43" s="158">
        <v>478203963.7731092</v>
      </c>
      <c r="E43" s="158"/>
      <c r="F43" s="158"/>
      <c r="G43" s="158"/>
      <c r="H43" s="158"/>
      <c r="I43" s="158"/>
      <c r="J43" s="158"/>
      <c r="K43" s="158"/>
      <c r="L43" s="158"/>
      <c r="M43" s="158"/>
      <c r="N43" s="158"/>
      <c r="O43" s="158">
        <v>983768700.63865542</v>
      </c>
      <c r="P43" s="158">
        <v>1254797.7712042164</v>
      </c>
      <c r="Q43" s="19"/>
      <c r="R43" s="1"/>
      <c r="S43" s="1"/>
    </row>
    <row r="44" spans="1:19" s="3" customFormat="1" ht="9">
      <c r="A44" s="1"/>
      <c r="B44" s="160" t="s">
        <v>126</v>
      </c>
      <c r="C44" s="154">
        <v>1230134238.4285712</v>
      </c>
      <c r="D44" s="154">
        <v>1133993432.1260502</v>
      </c>
      <c r="E44" s="154"/>
      <c r="F44" s="154"/>
      <c r="G44" s="154"/>
      <c r="H44" s="154"/>
      <c r="I44" s="154"/>
      <c r="J44" s="154"/>
      <c r="K44" s="154"/>
      <c r="L44" s="154"/>
      <c r="M44" s="154"/>
      <c r="N44" s="154"/>
      <c r="O44" s="154">
        <v>2364127670.5546217</v>
      </c>
      <c r="P44" s="154">
        <v>3016032.7324343622</v>
      </c>
      <c r="Q44" s="19"/>
      <c r="R44" s="1"/>
      <c r="S44" s="1"/>
    </row>
    <row r="45" spans="1:19" s="3" customFormat="1" ht="9">
      <c r="A45" s="1"/>
      <c r="B45" s="161" t="s">
        <v>2</v>
      </c>
      <c r="C45" s="158">
        <v>96093691.890756294</v>
      </c>
      <c r="D45" s="158">
        <v>78005795.193277299</v>
      </c>
      <c r="E45" s="158"/>
      <c r="F45" s="158"/>
      <c r="G45" s="158"/>
      <c r="H45" s="158"/>
      <c r="I45" s="158"/>
      <c r="J45" s="158"/>
      <c r="K45" s="158"/>
      <c r="L45" s="158"/>
      <c r="M45" s="158"/>
      <c r="N45" s="158"/>
      <c r="O45" s="158">
        <v>174099487.08403361</v>
      </c>
      <c r="P45" s="158">
        <v>222319.44921254375</v>
      </c>
      <c r="Q45" s="19"/>
      <c r="R45" s="1"/>
      <c r="S45" s="1"/>
    </row>
    <row r="46" spans="1:19" s="3" customFormat="1" ht="9">
      <c r="A46" s="1"/>
      <c r="B46" s="163" t="s">
        <v>3</v>
      </c>
      <c r="C46" s="154">
        <v>147880013.49579832</v>
      </c>
      <c r="D46" s="154">
        <v>144462032.60504201</v>
      </c>
      <c r="E46" s="154"/>
      <c r="F46" s="154"/>
      <c r="G46" s="154"/>
      <c r="H46" s="154"/>
      <c r="I46" s="154"/>
      <c r="J46" s="154"/>
      <c r="K46" s="154"/>
      <c r="L46" s="154"/>
      <c r="M46" s="154"/>
      <c r="N46" s="154"/>
      <c r="O46" s="154">
        <v>292342046.10084033</v>
      </c>
      <c r="P46" s="154">
        <v>372791.64281284477</v>
      </c>
      <c r="Q46" s="19"/>
      <c r="R46" s="1"/>
      <c r="S46" s="1"/>
    </row>
    <row r="47" spans="1:19" s="3" customFormat="1" ht="9">
      <c r="A47" s="1"/>
      <c r="B47" s="164" t="s">
        <v>187</v>
      </c>
      <c r="C47" s="158">
        <v>101575539.31932773</v>
      </c>
      <c r="D47" s="158">
        <v>91289057.310924366</v>
      </c>
      <c r="E47" s="158"/>
      <c r="F47" s="158"/>
      <c r="G47" s="158"/>
      <c r="H47" s="158"/>
      <c r="I47" s="158"/>
      <c r="J47" s="158"/>
      <c r="K47" s="158"/>
      <c r="L47" s="158"/>
      <c r="M47" s="158"/>
      <c r="N47" s="158"/>
      <c r="O47" s="158">
        <v>192864596.63025209</v>
      </c>
      <c r="P47" s="158">
        <v>246093.86681751674</v>
      </c>
      <c r="Q47" s="19"/>
      <c r="R47" s="1"/>
      <c r="S47" s="1"/>
    </row>
    <row r="48" spans="1:19" s="3" customFormat="1" ht="9">
      <c r="A48" s="1"/>
      <c r="B48" s="163" t="s">
        <v>127</v>
      </c>
      <c r="C48" s="154">
        <v>552484290.53781509</v>
      </c>
      <c r="D48" s="154">
        <v>512717939.41176468</v>
      </c>
      <c r="E48" s="154"/>
      <c r="F48" s="154"/>
      <c r="G48" s="154"/>
      <c r="H48" s="154"/>
      <c r="I48" s="154"/>
      <c r="J48" s="154"/>
      <c r="K48" s="154"/>
      <c r="L48" s="154"/>
      <c r="M48" s="154"/>
      <c r="N48" s="154"/>
      <c r="O48" s="154">
        <v>1065202229.9495797</v>
      </c>
      <c r="P48" s="154">
        <v>1358861.8427605862</v>
      </c>
      <c r="Q48" s="19"/>
      <c r="R48" s="1"/>
      <c r="S48" s="1"/>
    </row>
    <row r="49" spans="1:19" s="3" customFormat="1" ht="9">
      <c r="A49" s="1"/>
      <c r="B49" s="164" t="s">
        <v>7</v>
      </c>
      <c r="C49" s="158">
        <v>71020434.655462176</v>
      </c>
      <c r="D49" s="158">
        <v>64737702.739495791</v>
      </c>
      <c r="E49" s="158"/>
      <c r="F49" s="158"/>
      <c r="G49" s="158"/>
      <c r="H49" s="158"/>
      <c r="I49" s="158"/>
      <c r="J49" s="158"/>
      <c r="K49" s="158"/>
      <c r="L49" s="158"/>
      <c r="M49" s="158"/>
      <c r="N49" s="158"/>
      <c r="O49" s="158">
        <v>135758137.39495796</v>
      </c>
      <c r="P49" s="158">
        <v>173207.95510672074</v>
      </c>
      <c r="Q49" s="19"/>
      <c r="R49" s="1"/>
      <c r="S49" s="1"/>
    </row>
    <row r="50" spans="1:19" s="3" customFormat="1" ht="9">
      <c r="A50" s="1"/>
      <c r="B50" s="163" t="s">
        <v>8</v>
      </c>
      <c r="C50" s="154">
        <v>289529698.03361344</v>
      </c>
      <c r="D50" s="154">
        <v>274270931.35294116</v>
      </c>
      <c r="E50" s="154"/>
      <c r="F50" s="154"/>
      <c r="G50" s="154"/>
      <c r="H50" s="154"/>
      <c r="I50" s="154"/>
      <c r="J50" s="154"/>
      <c r="K50" s="154"/>
      <c r="L50" s="154"/>
      <c r="M50" s="154"/>
      <c r="N50" s="154"/>
      <c r="O50" s="154">
        <v>563800629.3865546</v>
      </c>
      <c r="P50" s="154">
        <v>719120.02476100996</v>
      </c>
      <c r="Q50" s="19"/>
      <c r="R50" s="1"/>
      <c r="S50" s="1"/>
    </row>
    <row r="51" spans="1:19" s="3" customFormat="1" ht="9">
      <c r="A51" s="1"/>
      <c r="B51" s="165" t="s">
        <v>9</v>
      </c>
      <c r="C51" s="158">
        <v>180281749.39495796</v>
      </c>
      <c r="D51" s="158">
        <v>189816351.26890755</v>
      </c>
      <c r="E51" s="158"/>
      <c r="F51" s="158"/>
      <c r="G51" s="158"/>
      <c r="H51" s="158"/>
      <c r="I51" s="158"/>
      <c r="J51" s="158"/>
      <c r="K51" s="158"/>
      <c r="L51" s="158"/>
      <c r="M51" s="158"/>
      <c r="N51" s="158"/>
      <c r="O51" s="158">
        <v>370098100.66386551</v>
      </c>
      <c r="P51" s="158">
        <v>471678.09441436676</v>
      </c>
      <c r="Q51" s="19"/>
      <c r="R51" s="1"/>
      <c r="S51" s="1"/>
    </row>
    <row r="52" spans="1:19" s="3" customFormat="1" ht="9">
      <c r="A52" s="1"/>
      <c r="B52" s="163" t="s">
        <v>128</v>
      </c>
      <c r="C52" s="154">
        <v>120809354.75630251</v>
      </c>
      <c r="D52" s="154">
        <v>128662739.87394957</v>
      </c>
      <c r="E52" s="154"/>
      <c r="F52" s="154"/>
      <c r="G52" s="154"/>
      <c r="H52" s="154"/>
      <c r="I52" s="154"/>
      <c r="J52" s="154"/>
      <c r="K52" s="154"/>
      <c r="L52" s="154"/>
      <c r="M52" s="154"/>
      <c r="N52" s="154"/>
      <c r="O52" s="154">
        <v>249472094.63025206</v>
      </c>
      <c r="P52" s="154">
        <v>317916.6351314917</v>
      </c>
      <c r="Q52" s="19"/>
      <c r="R52" s="1"/>
      <c r="S52" s="1"/>
    </row>
    <row r="53" spans="1:19" s="3" customFormat="1" ht="9">
      <c r="A53" s="1"/>
      <c r="B53" s="165" t="s">
        <v>90</v>
      </c>
      <c r="C53" s="158">
        <v>60178372.369747892</v>
      </c>
      <c r="D53" s="158">
        <v>85074996.50420168</v>
      </c>
      <c r="E53" s="158"/>
      <c r="F53" s="158"/>
      <c r="G53" s="158"/>
      <c r="H53" s="158"/>
      <c r="I53" s="158"/>
      <c r="J53" s="158"/>
      <c r="K53" s="158"/>
      <c r="L53" s="158"/>
      <c r="M53" s="158"/>
      <c r="N53" s="158"/>
      <c r="O53" s="158">
        <v>145253368.87394959</v>
      </c>
      <c r="P53" s="158">
        <v>184712.82065484551</v>
      </c>
      <c r="Q53" s="19"/>
      <c r="R53" s="1"/>
      <c r="S53" s="1"/>
    </row>
    <row r="54" spans="1:19" s="3" customFormat="1" ht="9">
      <c r="A54" s="1"/>
      <c r="B54" s="163" t="s">
        <v>88</v>
      </c>
      <c r="C54" s="154">
        <v>60167424.537815124</v>
      </c>
      <c r="D54" s="154">
        <v>66219537.327731088</v>
      </c>
      <c r="E54" s="154"/>
      <c r="F54" s="154"/>
      <c r="G54" s="154"/>
      <c r="H54" s="154"/>
      <c r="I54" s="154"/>
      <c r="J54" s="154"/>
      <c r="K54" s="154"/>
      <c r="L54" s="154"/>
      <c r="M54" s="154"/>
      <c r="N54" s="154"/>
      <c r="O54" s="154">
        <v>126386961.86554621</v>
      </c>
      <c r="P54" s="154">
        <v>161022.19150355388</v>
      </c>
      <c r="Q54" s="19"/>
      <c r="R54" s="1"/>
      <c r="S54" s="1"/>
    </row>
    <row r="55" spans="1:19" s="3" customFormat="1" ht="9">
      <c r="A55" s="1"/>
      <c r="B55" s="165" t="s">
        <v>10</v>
      </c>
      <c r="C55" s="158">
        <v>257763827.63025209</v>
      </c>
      <c r="D55" s="158">
        <v>241344224.81512603</v>
      </c>
      <c r="E55" s="158"/>
      <c r="F55" s="158"/>
      <c r="G55" s="158"/>
      <c r="H55" s="158"/>
      <c r="I55" s="158"/>
      <c r="J55" s="158"/>
      <c r="K55" s="158"/>
      <c r="L55" s="158"/>
      <c r="M55" s="158"/>
      <c r="N55" s="158"/>
      <c r="O55" s="158">
        <v>499108052.44537812</v>
      </c>
      <c r="P55" s="158">
        <v>636661.66857886931</v>
      </c>
      <c r="Q55" s="19"/>
      <c r="R55" s="1"/>
      <c r="S55" s="1"/>
    </row>
    <row r="56" spans="1:19" s="3" customFormat="1" ht="9">
      <c r="A56" s="1"/>
      <c r="B56" s="53" t="s">
        <v>0</v>
      </c>
      <c r="C56" s="53">
        <v>4617262616.8823519</v>
      </c>
      <c r="D56" s="53">
        <v>4397162370.9411764</v>
      </c>
      <c r="E56" s="53"/>
      <c r="F56" s="53"/>
      <c r="G56" s="53"/>
      <c r="H56" s="53"/>
      <c r="I56" s="53"/>
      <c r="J56" s="53"/>
      <c r="K56" s="53"/>
      <c r="L56" s="53"/>
      <c r="M56" s="53"/>
      <c r="N56" s="53"/>
      <c r="O56" s="53">
        <v>9014424987.8235283</v>
      </c>
      <c r="P56" s="53">
        <v>11497316.089694768</v>
      </c>
      <c r="Q56" s="19"/>
      <c r="R56" s="1"/>
      <c r="S56" s="1"/>
    </row>
    <row r="57" spans="1:19" s="3" customFormat="1" ht="9">
      <c r="A57" s="1"/>
      <c r="B57" s="53" t="s">
        <v>5</v>
      </c>
      <c r="C57" s="53">
        <v>5975878.6214746032</v>
      </c>
      <c r="D57" s="53">
        <v>5521437.4682201669</v>
      </c>
      <c r="E57" s="53"/>
      <c r="F57" s="53"/>
      <c r="G57" s="53"/>
      <c r="H57" s="53"/>
      <c r="I57" s="53"/>
      <c r="J57" s="53"/>
      <c r="K57" s="53"/>
      <c r="L57" s="53"/>
      <c r="M57" s="53"/>
      <c r="N57" s="53"/>
      <c r="O57" s="53">
        <v>11497316.08969477</v>
      </c>
      <c r="P57" s="53"/>
      <c r="Q57" s="19"/>
      <c r="R57" s="1"/>
      <c r="S57" s="1"/>
    </row>
    <row r="58" spans="1:19" s="1" customFormat="1" ht="18" customHeight="1">
      <c r="B58" s="53" t="s">
        <v>15</v>
      </c>
      <c r="C58" s="134">
        <v>772.65</v>
      </c>
      <c r="D58" s="134">
        <v>796.38</v>
      </c>
      <c r="E58" s="134"/>
      <c r="F58" s="134"/>
      <c r="G58" s="134"/>
      <c r="H58" s="134"/>
      <c r="I58" s="134"/>
      <c r="J58" s="134"/>
      <c r="K58" s="134"/>
      <c r="L58" s="134"/>
      <c r="M58" s="134"/>
      <c r="N58" s="134"/>
      <c r="O58" s="53"/>
      <c r="P58" s="53"/>
      <c r="Q58" s="20"/>
    </row>
    <row r="59" spans="1:19" s="1" customFormat="1" ht="30" customHeight="1">
      <c r="B59" s="310" t="s">
        <v>174</v>
      </c>
      <c r="C59" s="310"/>
      <c r="D59" s="310"/>
      <c r="E59" s="310"/>
      <c r="F59" s="310"/>
      <c r="G59" s="310"/>
      <c r="H59" s="310"/>
      <c r="I59" s="310"/>
      <c r="J59" s="310"/>
      <c r="K59" s="310"/>
      <c r="L59" s="310"/>
      <c r="M59" s="310"/>
      <c r="N59" s="310"/>
      <c r="O59" s="310"/>
      <c r="P59" s="310"/>
      <c r="Q59" s="20"/>
    </row>
    <row r="60" spans="1:19" s="1" customFormat="1" ht="18" customHeight="1">
      <c r="Q60" s="21"/>
    </row>
    <row r="61" spans="1:19" ht="7.5" customHeight="1"/>
    <row r="62" spans="1:19" ht="1.5" customHeight="1"/>
  </sheetData>
  <mergeCells count="5">
    <mergeCell ref="B59:P59"/>
    <mergeCell ref="B36:P36"/>
    <mergeCell ref="B8:P8"/>
    <mergeCell ref="B34:P34"/>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R97"/>
  <sheetViews>
    <sheetView showGridLines="0" topLeftCell="A67" zoomScaleNormal="100" workbookViewId="0">
      <selection activeCell="F32" sqref="F32:O38"/>
    </sheetView>
  </sheetViews>
  <sheetFormatPr baseColWidth="10" defaultColWidth="11.42578125" defaultRowHeight="14.25"/>
  <cols>
    <col min="1" max="1" width="4.140625" style="14" customWidth="1"/>
    <col min="2" max="3" width="20.85546875" style="14" customWidth="1"/>
    <col min="4" max="5" width="10.42578125" style="14" bestFit="1" customWidth="1"/>
    <col min="6" max="7" width="11" style="14" bestFit="1" customWidth="1"/>
    <col min="8" max="8" width="13.28515625" style="14" customWidth="1"/>
    <col min="9" max="9" width="11" style="14" bestFit="1" customWidth="1"/>
    <col min="10" max="10" width="10.7109375" style="14" bestFit="1" customWidth="1"/>
    <col min="11" max="11" width="11.7109375" style="14" customWidth="1"/>
    <col min="12" max="12" width="11" style="14" bestFit="1" customWidth="1"/>
    <col min="13" max="13" width="10.7109375" style="14" customWidth="1"/>
    <col min="14" max="14" width="11.7109375" style="14" customWidth="1"/>
    <col min="15" max="15" width="11.42578125" style="14" bestFit="1" customWidth="1"/>
    <col min="16" max="16" width="11.140625" style="14" bestFit="1" customWidth="1"/>
    <col min="17" max="17" width="11.42578125" style="14" bestFit="1" customWidth="1"/>
    <col min="18" max="18" width="1" style="14" customWidth="1"/>
    <col min="19" max="16384" width="11.42578125" style="14"/>
  </cols>
  <sheetData>
    <row r="1" spans="1:18" ht="10.5" customHeight="1"/>
    <row r="2" spans="1:18" ht="10.5" customHeight="1"/>
    <row r="3" spans="1:18" ht="10.5" customHeight="1"/>
    <row r="4" spans="1:18" ht="10.5" customHeight="1"/>
    <row r="5" spans="1:18" ht="10.5" customHeight="1"/>
    <row r="6" spans="1:18" ht="10.5" customHeight="1"/>
    <row r="7" spans="1:18" ht="49.5" customHeight="1">
      <c r="Q7" s="38"/>
    </row>
    <row r="8" spans="1:18" s="34" customFormat="1" ht="22.5" customHeight="1">
      <c r="B8" s="299" t="s">
        <v>29</v>
      </c>
      <c r="C8" s="300"/>
      <c r="D8" s="300"/>
      <c r="E8" s="300"/>
      <c r="F8" s="300"/>
      <c r="G8" s="300"/>
      <c r="H8" s="300"/>
      <c r="I8" s="300"/>
      <c r="J8" s="300"/>
      <c r="K8" s="300"/>
      <c r="L8" s="300"/>
      <c r="M8" s="300"/>
      <c r="N8" s="300"/>
      <c r="O8" s="300"/>
      <c r="P8" s="301"/>
      <c r="Q8" s="38"/>
      <c r="R8" s="38"/>
    </row>
    <row r="9" spans="1:18" s="34" customFormat="1" ht="11.25" customHeight="1">
      <c r="B9" s="62" t="s">
        <v>6</v>
      </c>
      <c r="C9" s="29"/>
      <c r="D9" s="29" t="s">
        <v>19</v>
      </c>
      <c r="E9" s="29" t="s">
        <v>20</v>
      </c>
      <c r="F9" s="29" t="s">
        <v>21</v>
      </c>
      <c r="G9" s="29" t="s">
        <v>22</v>
      </c>
      <c r="H9" s="29" t="s">
        <v>23</v>
      </c>
      <c r="I9" s="29" t="s">
        <v>24</v>
      </c>
      <c r="J9" s="29" t="s">
        <v>25</v>
      </c>
      <c r="K9" s="29" t="s">
        <v>26</v>
      </c>
      <c r="L9" s="29" t="s">
        <v>27</v>
      </c>
      <c r="M9" s="29" t="s">
        <v>46</v>
      </c>
      <c r="N9" s="116" t="s">
        <v>47</v>
      </c>
      <c r="O9" s="116" t="s">
        <v>48</v>
      </c>
      <c r="P9" s="63" t="s">
        <v>0</v>
      </c>
      <c r="Q9" s="38"/>
      <c r="R9" s="38"/>
    </row>
    <row r="10" spans="1:18" s="34" customFormat="1" ht="15" customHeight="1">
      <c r="B10" s="319" t="s">
        <v>171</v>
      </c>
      <c r="C10" s="320"/>
      <c r="D10" s="320"/>
      <c r="E10" s="320"/>
      <c r="F10" s="320"/>
      <c r="G10" s="320"/>
      <c r="H10" s="320"/>
      <c r="I10" s="320"/>
      <c r="J10" s="320"/>
      <c r="K10" s="320"/>
      <c r="L10" s="320"/>
      <c r="M10" s="320"/>
      <c r="N10" s="320"/>
      <c r="O10" s="320"/>
      <c r="P10" s="321"/>
      <c r="R10" s="38"/>
    </row>
    <row r="11" spans="1:18" s="34" customFormat="1" ht="9">
      <c r="B11" s="161" t="s">
        <v>184</v>
      </c>
      <c r="C11" s="156" t="s">
        <v>130</v>
      </c>
      <c r="D11" s="156">
        <v>24993</v>
      </c>
      <c r="E11" s="156">
        <v>26377</v>
      </c>
      <c r="F11" s="156"/>
      <c r="G11" s="156"/>
      <c r="H11" s="156"/>
      <c r="I11" s="156"/>
      <c r="J11" s="156"/>
      <c r="K11" s="156"/>
      <c r="L11" s="156"/>
      <c r="M11" s="156"/>
      <c r="N11" s="156"/>
      <c r="O11" s="156"/>
      <c r="P11" s="156">
        <v>51370</v>
      </c>
      <c r="R11" s="38"/>
    </row>
    <row r="12" spans="1:18" s="197" customFormat="1" ht="9">
      <c r="B12" s="160" t="s">
        <v>125</v>
      </c>
      <c r="C12" s="154" t="s">
        <v>62</v>
      </c>
      <c r="D12" s="154">
        <v>16964</v>
      </c>
      <c r="E12" s="154">
        <v>15058</v>
      </c>
      <c r="F12" s="154"/>
      <c r="G12" s="154"/>
      <c r="H12" s="154"/>
      <c r="I12" s="154"/>
      <c r="J12" s="154"/>
      <c r="K12" s="154"/>
      <c r="L12" s="154"/>
      <c r="M12" s="154"/>
      <c r="N12" s="154"/>
      <c r="O12" s="154"/>
      <c r="P12" s="154">
        <v>32022</v>
      </c>
      <c r="Q12" s="198"/>
      <c r="R12" s="198"/>
    </row>
    <row r="13" spans="1:18" s="199" customFormat="1" ht="9">
      <c r="A13" s="197"/>
      <c r="B13" s="161" t="s">
        <v>1</v>
      </c>
      <c r="C13" s="156" t="s">
        <v>63</v>
      </c>
      <c r="D13" s="156">
        <v>37406</v>
      </c>
      <c r="E13" s="156">
        <v>35355</v>
      </c>
      <c r="F13" s="156"/>
      <c r="G13" s="156"/>
      <c r="H13" s="156"/>
      <c r="I13" s="156"/>
      <c r="J13" s="156"/>
      <c r="K13" s="156"/>
      <c r="L13" s="156"/>
      <c r="M13" s="156"/>
      <c r="N13" s="156"/>
      <c r="O13" s="156"/>
      <c r="P13" s="156">
        <v>72761</v>
      </c>
      <c r="Q13" s="198"/>
      <c r="R13" s="198"/>
    </row>
    <row r="14" spans="1:18" s="199" customFormat="1" ht="9">
      <c r="A14" s="197"/>
      <c r="B14" s="162" t="s">
        <v>49</v>
      </c>
      <c r="C14" s="154" t="s">
        <v>64</v>
      </c>
      <c r="D14" s="154">
        <v>18970</v>
      </c>
      <c r="E14" s="154">
        <v>19862</v>
      </c>
      <c r="F14" s="154"/>
      <c r="G14" s="154"/>
      <c r="H14" s="154"/>
      <c r="I14" s="154"/>
      <c r="J14" s="154"/>
      <c r="K14" s="154"/>
      <c r="L14" s="154"/>
      <c r="M14" s="154"/>
      <c r="N14" s="154"/>
      <c r="O14" s="155"/>
      <c r="P14" s="155">
        <v>38832</v>
      </c>
      <c r="Q14" s="198"/>
      <c r="R14" s="198"/>
    </row>
    <row r="15" spans="1:18" s="199" customFormat="1" ht="9">
      <c r="A15" s="197"/>
      <c r="B15" s="161" t="s">
        <v>152</v>
      </c>
      <c r="C15" s="156" t="s">
        <v>153</v>
      </c>
      <c r="D15" s="156">
        <v>11590</v>
      </c>
      <c r="E15" s="156">
        <v>12536</v>
      </c>
      <c r="F15" s="156"/>
      <c r="G15" s="156"/>
      <c r="H15" s="156"/>
      <c r="I15" s="156"/>
      <c r="J15" s="156"/>
      <c r="K15" s="156"/>
      <c r="L15" s="156"/>
      <c r="M15" s="156"/>
      <c r="N15" s="156"/>
      <c r="O15" s="156"/>
      <c r="P15" s="156">
        <v>24126</v>
      </c>
      <c r="Q15" s="198"/>
      <c r="R15" s="198"/>
    </row>
    <row r="16" spans="1:18" s="199" customFormat="1" ht="9">
      <c r="A16" s="197"/>
      <c r="B16" s="160" t="s">
        <v>18</v>
      </c>
      <c r="C16" s="154" t="s">
        <v>65</v>
      </c>
      <c r="D16" s="154">
        <v>20890</v>
      </c>
      <c r="E16" s="154">
        <v>24460</v>
      </c>
      <c r="F16" s="154"/>
      <c r="G16" s="154"/>
      <c r="H16" s="154"/>
      <c r="I16" s="154"/>
      <c r="J16" s="154"/>
      <c r="K16" s="154"/>
      <c r="L16" s="154"/>
      <c r="M16" s="154"/>
      <c r="N16" s="154"/>
      <c r="O16" s="155"/>
      <c r="P16" s="155">
        <v>45350</v>
      </c>
      <c r="Q16" s="198"/>
      <c r="R16" s="198"/>
    </row>
    <row r="17" spans="1:18" s="199" customFormat="1" ht="9">
      <c r="A17" s="197"/>
      <c r="B17" s="161" t="s">
        <v>76</v>
      </c>
      <c r="C17" s="156" t="s">
        <v>66</v>
      </c>
      <c r="D17" s="156">
        <v>32118</v>
      </c>
      <c r="E17" s="156">
        <v>30450</v>
      </c>
      <c r="F17" s="156"/>
      <c r="G17" s="156"/>
      <c r="H17" s="156"/>
      <c r="I17" s="156"/>
      <c r="J17" s="156"/>
      <c r="K17" s="156"/>
      <c r="L17" s="156"/>
      <c r="M17" s="156"/>
      <c r="N17" s="156"/>
      <c r="O17" s="156"/>
      <c r="P17" s="156">
        <v>62568</v>
      </c>
      <c r="Q17" s="198"/>
      <c r="R17" s="198"/>
    </row>
    <row r="18" spans="1:18" s="199" customFormat="1" ht="9">
      <c r="A18" s="197"/>
      <c r="B18" s="160" t="s">
        <v>126</v>
      </c>
      <c r="C18" s="154" t="s">
        <v>67</v>
      </c>
      <c r="D18" s="154">
        <v>73455</v>
      </c>
      <c r="E18" s="154">
        <v>72356</v>
      </c>
      <c r="F18" s="154"/>
      <c r="G18" s="154"/>
      <c r="H18" s="154"/>
      <c r="I18" s="154"/>
      <c r="J18" s="154"/>
      <c r="K18" s="154"/>
      <c r="L18" s="154"/>
      <c r="M18" s="154"/>
      <c r="N18" s="154"/>
      <c r="O18" s="155"/>
      <c r="P18" s="155">
        <v>145811</v>
      </c>
      <c r="Q18" s="198"/>
      <c r="R18" s="198"/>
    </row>
    <row r="19" spans="1:18" s="199" customFormat="1" ht="9">
      <c r="A19" s="197"/>
      <c r="B19" s="161" t="s">
        <v>2</v>
      </c>
      <c r="C19" s="156" t="s">
        <v>68</v>
      </c>
      <c r="D19" s="156">
        <v>7423</v>
      </c>
      <c r="E19" s="156">
        <v>8172</v>
      </c>
      <c r="F19" s="156"/>
      <c r="G19" s="156"/>
      <c r="H19" s="156"/>
      <c r="I19" s="156"/>
      <c r="J19" s="156"/>
      <c r="K19" s="156"/>
      <c r="L19" s="156"/>
      <c r="M19" s="156"/>
      <c r="N19" s="156"/>
      <c r="O19" s="156"/>
      <c r="P19" s="156">
        <v>15595</v>
      </c>
      <c r="Q19" s="198"/>
      <c r="R19" s="198"/>
    </row>
    <row r="20" spans="1:18" s="199" customFormat="1" ht="9">
      <c r="A20" s="197"/>
      <c r="B20" s="163" t="s">
        <v>3</v>
      </c>
      <c r="C20" s="157" t="s">
        <v>69</v>
      </c>
      <c r="D20" s="157">
        <v>15077</v>
      </c>
      <c r="E20" s="157">
        <v>15405</v>
      </c>
      <c r="F20" s="157"/>
      <c r="G20" s="157"/>
      <c r="H20" s="157"/>
      <c r="I20" s="157"/>
      <c r="J20" s="157"/>
      <c r="K20" s="157"/>
      <c r="L20" s="157"/>
      <c r="M20" s="157"/>
      <c r="N20" s="157"/>
      <c r="O20" s="157"/>
      <c r="P20" s="157">
        <v>30482</v>
      </c>
      <c r="Q20" s="198"/>
      <c r="R20" s="198"/>
    </row>
    <row r="21" spans="1:18" s="199" customFormat="1" ht="9">
      <c r="A21" s="197"/>
      <c r="B21" s="164" t="s">
        <v>187</v>
      </c>
      <c r="C21" s="158" t="s">
        <v>188</v>
      </c>
      <c r="D21" s="158">
        <v>17737</v>
      </c>
      <c r="E21" s="158">
        <v>19006</v>
      </c>
      <c r="F21" s="158"/>
      <c r="G21" s="158"/>
      <c r="H21" s="158"/>
      <c r="I21" s="158"/>
      <c r="J21" s="158"/>
      <c r="K21" s="158"/>
      <c r="L21" s="158"/>
      <c r="M21" s="158"/>
      <c r="N21" s="158"/>
      <c r="O21" s="159"/>
      <c r="P21" s="159">
        <v>36743</v>
      </c>
      <c r="Q21" s="198"/>
      <c r="R21" s="198"/>
    </row>
    <row r="22" spans="1:18" s="199" customFormat="1" ht="9">
      <c r="A22" s="197"/>
      <c r="B22" s="163" t="s">
        <v>127</v>
      </c>
      <c r="C22" s="157" t="s">
        <v>70</v>
      </c>
      <c r="D22" s="157">
        <v>63225</v>
      </c>
      <c r="E22" s="157">
        <v>63967</v>
      </c>
      <c r="F22" s="157"/>
      <c r="G22" s="157"/>
      <c r="H22" s="157"/>
      <c r="I22" s="157"/>
      <c r="J22" s="157"/>
      <c r="K22" s="157"/>
      <c r="L22" s="157"/>
      <c r="M22" s="157"/>
      <c r="N22" s="157"/>
      <c r="O22" s="157"/>
      <c r="P22" s="157">
        <v>127192</v>
      </c>
      <c r="Q22" s="198"/>
      <c r="R22" s="198"/>
    </row>
    <row r="23" spans="1:18" s="199" customFormat="1" ht="9">
      <c r="A23" s="197"/>
      <c r="B23" s="164" t="s">
        <v>7</v>
      </c>
      <c r="C23" s="158" t="s">
        <v>71</v>
      </c>
      <c r="D23" s="158">
        <v>10377</v>
      </c>
      <c r="E23" s="158">
        <v>11215</v>
      </c>
      <c r="F23" s="158"/>
      <c r="G23" s="158"/>
      <c r="H23" s="158"/>
      <c r="I23" s="158"/>
      <c r="J23" s="158"/>
      <c r="K23" s="158"/>
      <c r="L23" s="158"/>
      <c r="M23" s="158"/>
      <c r="N23" s="158"/>
      <c r="O23" s="159"/>
      <c r="P23" s="159">
        <v>21592</v>
      </c>
      <c r="Q23" s="198"/>
      <c r="R23" s="198"/>
    </row>
    <row r="24" spans="1:18" s="199" customFormat="1" ht="9">
      <c r="A24" s="197"/>
      <c r="B24" s="163" t="s">
        <v>8</v>
      </c>
      <c r="C24" s="157" t="s">
        <v>72</v>
      </c>
      <c r="D24" s="157">
        <v>34895</v>
      </c>
      <c r="E24" s="157">
        <v>32382</v>
      </c>
      <c r="F24" s="157"/>
      <c r="G24" s="157"/>
      <c r="H24" s="157"/>
      <c r="I24" s="157"/>
      <c r="J24" s="157"/>
      <c r="K24" s="157"/>
      <c r="L24" s="157"/>
      <c r="M24" s="157"/>
      <c r="N24" s="157"/>
      <c r="O24" s="157"/>
      <c r="P24" s="157">
        <v>67277</v>
      </c>
      <c r="Q24" s="198"/>
      <c r="R24" s="198"/>
    </row>
    <row r="25" spans="1:18" s="199" customFormat="1" ht="9">
      <c r="A25" s="197"/>
      <c r="B25" s="165" t="s">
        <v>9</v>
      </c>
      <c r="C25" s="158" t="s">
        <v>73</v>
      </c>
      <c r="D25" s="158">
        <v>19665</v>
      </c>
      <c r="E25" s="158">
        <v>23694</v>
      </c>
      <c r="F25" s="158"/>
      <c r="G25" s="158"/>
      <c r="H25" s="158"/>
      <c r="I25" s="158"/>
      <c r="J25" s="158"/>
      <c r="K25" s="158"/>
      <c r="L25" s="158"/>
      <c r="M25" s="158"/>
      <c r="N25" s="158"/>
      <c r="O25" s="159"/>
      <c r="P25" s="159">
        <v>43359</v>
      </c>
      <c r="Q25" s="198"/>
      <c r="R25" s="198"/>
    </row>
    <row r="26" spans="1:18" s="199" customFormat="1" ht="9">
      <c r="A26" s="197"/>
      <c r="B26" s="163" t="s">
        <v>128</v>
      </c>
      <c r="C26" s="157" t="s">
        <v>74</v>
      </c>
      <c r="D26" s="157">
        <v>15791</v>
      </c>
      <c r="E26" s="157">
        <v>16779</v>
      </c>
      <c r="F26" s="157"/>
      <c r="G26" s="157"/>
      <c r="H26" s="157"/>
      <c r="I26" s="157"/>
      <c r="J26" s="157"/>
      <c r="K26" s="157"/>
      <c r="L26" s="157"/>
      <c r="M26" s="157"/>
      <c r="N26" s="157"/>
      <c r="O26" s="157"/>
      <c r="P26" s="157">
        <v>32570</v>
      </c>
      <c r="Q26" s="198"/>
      <c r="R26" s="198"/>
    </row>
    <row r="27" spans="1:18" s="199" customFormat="1" ht="9">
      <c r="A27" s="197"/>
      <c r="B27" s="165" t="s">
        <v>90</v>
      </c>
      <c r="C27" s="158" t="s">
        <v>91</v>
      </c>
      <c r="D27" s="158">
        <v>8533</v>
      </c>
      <c r="E27" s="158">
        <v>10239</v>
      </c>
      <c r="F27" s="158"/>
      <c r="G27" s="158"/>
      <c r="H27" s="158"/>
      <c r="I27" s="158"/>
      <c r="J27" s="158"/>
      <c r="K27" s="158"/>
      <c r="L27" s="158"/>
      <c r="M27" s="158"/>
      <c r="N27" s="158"/>
      <c r="O27" s="159"/>
      <c r="P27" s="159">
        <v>18772</v>
      </c>
      <c r="Q27" s="198"/>
      <c r="R27" s="198"/>
    </row>
    <row r="28" spans="1:18" s="199" customFormat="1" ht="9">
      <c r="A28" s="197"/>
      <c r="B28" s="163" t="s">
        <v>88</v>
      </c>
      <c r="C28" s="157" t="s">
        <v>89</v>
      </c>
      <c r="D28" s="157">
        <v>9530</v>
      </c>
      <c r="E28" s="157">
        <v>8905</v>
      </c>
      <c r="F28" s="157"/>
      <c r="G28" s="157"/>
      <c r="H28" s="157"/>
      <c r="I28" s="157"/>
      <c r="J28" s="157"/>
      <c r="K28" s="157"/>
      <c r="L28" s="157"/>
      <c r="M28" s="157"/>
      <c r="N28" s="157"/>
      <c r="O28" s="157"/>
      <c r="P28" s="157">
        <v>18435</v>
      </c>
      <c r="Q28" s="198"/>
      <c r="R28" s="198"/>
    </row>
    <row r="29" spans="1:18" s="199" customFormat="1" ht="9">
      <c r="A29" s="197"/>
      <c r="B29" s="165" t="s">
        <v>10</v>
      </c>
      <c r="C29" s="158" t="s">
        <v>75</v>
      </c>
      <c r="D29" s="158">
        <v>37605</v>
      </c>
      <c r="E29" s="158">
        <v>35652</v>
      </c>
      <c r="F29" s="158"/>
      <c r="G29" s="158"/>
      <c r="H29" s="158"/>
      <c r="I29" s="158"/>
      <c r="J29" s="158"/>
      <c r="K29" s="158"/>
      <c r="L29" s="158"/>
      <c r="M29" s="158"/>
      <c r="N29" s="158"/>
      <c r="O29" s="159"/>
      <c r="P29" s="159">
        <v>73257</v>
      </c>
      <c r="Q29" s="198"/>
      <c r="R29" s="198"/>
    </row>
    <row r="30" spans="1:18" s="203" customFormat="1" ht="9">
      <c r="A30" s="200"/>
      <c r="B30" s="201" t="s">
        <v>150</v>
      </c>
      <c r="C30" s="166"/>
      <c r="D30" s="166">
        <v>476244</v>
      </c>
      <c r="E30" s="166">
        <v>481870</v>
      </c>
      <c r="F30" s="166"/>
      <c r="G30" s="166"/>
      <c r="H30" s="166"/>
      <c r="I30" s="166"/>
      <c r="J30" s="166"/>
      <c r="K30" s="166"/>
      <c r="L30" s="166"/>
      <c r="M30" s="166"/>
      <c r="N30" s="166"/>
      <c r="O30" s="166"/>
      <c r="P30" s="166">
        <v>958114</v>
      </c>
      <c r="Q30" s="202"/>
      <c r="R30" s="202"/>
    </row>
    <row r="31" spans="1:18" s="35" customFormat="1" ht="15">
      <c r="A31" s="34"/>
      <c r="B31" s="319" t="s">
        <v>147</v>
      </c>
      <c r="C31" s="320"/>
      <c r="D31" s="320"/>
      <c r="E31" s="320"/>
      <c r="F31" s="320"/>
      <c r="G31" s="320"/>
      <c r="H31" s="320"/>
      <c r="I31" s="320"/>
      <c r="J31" s="320"/>
      <c r="K31" s="320"/>
      <c r="L31" s="320"/>
      <c r="M31" s="320"/>
      <c r="N31" s="320"/>
      <c r="O31" s="320"/>
      <c r="P31" s="321"/>
      <c r="Q31" s="38"/>
      <c r="R31" s="38"/>
    </row>
    <row r="32" spans="1:18" s="199" customFormat="1" ht="9">
      <c r="A32" s="197"/>
      <c r="B32" s="182" t="s">
        <v>129</v>
      </c>
      <c r="C32" s="189" t="s">
        <v>130</v>
      </c>
      <c r="D32" s="157">
        <v>8253</v>
      </c>
      <c r="E32" s="157">
        <v>10118</v>
      </c>
      <c r="F32" s="157"/>
      <c r="G32" s="157"/>
      <c r="H32" s="157"/>
      <c r="I32" s="157"/>
      <c r="J32" s="157"/>
      <c r="K32" s="157"/>
      <c r="L32" s="157"/>
      <c r="M32" s="157"/>
      <c r="N32" s="157"/>
      <c r="O32" s="157"/>
      <c r="P32" s="157">
        <v>18371</v>
      </c>
      <c r="Q32" s="198"/>
      <c r="R32" s="198"/>
    </row>
    <row r="33" spans="1:18" s="199" customFormat="1" ht="9">
      <c r="A33" s="197"/>
      <c r="B33" s="185" t="s">
        <v>131</v>
      </c>
      <c r="C33" s="192" t="s">
        <v>132</v>
      </c>
      <c r="D33" s="158">
        <v>40389</v>
      </c>
      <c r="E33" s="158">
        <v>40280</v>
      </c>
      <c r="F33" s="158"/>
      <c r="G33" s="158"/>
      <c r="H33" s="158"/>
      <c r="I33" s="158"/>
      <c r="J33" s="158"/>
      <c r="K33" s="158"/>
      <c r="L33" s="158"/>
      <c r="M33" s="158"/>
      <c r="N33" s="158"/>
      <c r="O33" s="158"/>
      <c r="P33" s="205">
        <v>80669</v>
      </c>
      <c r="Q33" s="198"/>
      <c r="R33" s="198"/>
    </row>
    <row r="34" spans="1:18" s="199" customFormat="1" ht="9">
      <c r="A34" s="197"/>
      <c r="B34" s="182" t="s">
        <v>133</v>
      </c>
      <c r="C34" s="189" t="s">
        <v>134</v>
      </c>
      <c r="D34" s="157">
        <v>32584</v>
      </c>
      <c r="E34" s="157">
        <v>40564</v>
      </c>
      <c r="F34" s="157"/>
      <c r="G34" s="157"/>
      <c r="H34" s="157"/>
      <c r="I34" s="157"/>
      <c r="J34" s="157"/>
      <c r="K34" s="157"/>
      <c r="L34" s="157"/>
      <c r="M34" s="157"/>
      <c r="N34" s="157"/>
      <c r="O34" s="157"/>
      <c r="P34" s="204">
        <v>73148</v>
      </c>
      <c r="Q34" s="198"/>
      <c r="R34" s="198"/>
    </row>
    <row r="35" spans="1:18" s="199" customFormat="1" ht="9">
      <c r="A35" s="197"/>
      <c r="B35" s="185" t="s">
        <v>135</v>
      </c>
      <c r="C35" s="192" t="s">
        <v>136</v>
      </c>
      <c r="D35" s="158">
        <v>84587</v>
      </c>
      <c r="E35" s="158">
        <v>92523</v>
      </c>
      <c r="F35" s="158"/>
      <c r="G35" s="158"/>
      <c r="H35" s="158"/>
      <c r="I35" s="158"/>
      <c r="J35" s="158"/>
      <c r="K35" s="158"/>
      <c r="L35" s="158"/>
      <c r="M35" s="158"/>
      <c r="N35" s="158"/>
      <c r="O35" s="158"/>
      <c r="P35" s="205">
        <v>177110</v>
      </c>
      <c r="Q35" s="198"/>
      <c r="R35" s="198"/>
    </row>
    <row r="36" spans="1:18" s="199" customFormat="1" ht="9">
      <c r="A36" s="197"/>
      <c r="B36" s="182" t="s">
        <v>137</v>
      </c>
      <c r="C36" s="195" t="s">
        <v>138</v>
      </c>
      <c r="D36" s="157">
        <v>42183</v>
      </c>
      <c r="E36" s="157">
        <v>65478</v>
      </c>
      <c r="F36" s="157"/>
      <c r="G36" s="157"/>
      <c r="H36" s="157"/>
      <c r="I36" s="157"/>
      <c r="J36" s="157"/>
      <c r="K36" s="157"/>
      <c r="L36" s="157"/>
      <c r="M36" s="157"/>
      <c r="N36" s="157"/>
      <c r="O36" s="157"/>
      <c r="P36" s="204">
        <v>107661</v>
      </c>
      <c r="Q36" s="198"/>
      <c r="R36" s="198"/>
    </row>
    <row r="37" spans="1:18" s="199" customFormat="1" ht="9">
      <c r="A37" s="197"/>
      <c r="B37" s="185" t="s">
        <v>139</v>
      </c>
      <c r="C37" s="196" t="s">
        <v>140</v>
      </c>
      <c r="D37" s="158">
        <v>0</v>
      </c>
      <c r="E37" s="158">
        <v>0</v>
      </c>
      <c r="F37" s="158"/>
      <c r="G37" s="158"/>
      <c r="H37" s="158"/>
      <c r="I37" s="158"/>
      <c r="J37" s="158"/>
      <c r="K37" s="158"/>
      <c r="L37" s="158"/>
      <c r="M37" s="158"/>
      <c r="N37" s="158"/>
      <c r="O37" s="158"/>
      <c r="P37" s="205">
        <v>0</v>
      </c>
      <c r="Q37" s="198"/>
      <c r="R37" s="198"/>
    </row>
    <row r="38" spans="1:18" s="199" customFormat="1" ht="9">
      <c r="A38" s="197"/>
      <c r="B38" s="206" t="s">
        <v>141</v>
      </c>
      <c r="C38" s="189" t="s">
        <v>142</v>
      </c>
      <c r="D38" s="207">
        <v>5439</v>
      </c>
      <c r="E38" s="207">
        <v>5439</v>
      </c>
      <c r="F38" s="207"/>
      <c r="G38" s="207"/>
      <c r="H38" s="207"/>
      <c r="I38" s="207"/>
      <c r="J38" s="207"/>
      <c r="K38" s="207"/>
      <c r="L38" s="207"/>
      <c r="M38" s="207"/>
      <c r="N38" s="207"/>
      <c r="O38" s="207"/>
      <c r="P38" s="208">
        <v>10878</v>
      </c>
      <c r="Q38" s="198"/>
      <c r="R38" s="198"/>
    </row>
    <row r="39" spans="1:18" s="35" customFormat="1" ht="9" hidden="1">
      <c r="A39" s="34"/>
      <c r="B39" s="50" t="s">
        <v>0</v>
      </c>
      <c r="C39" s="51"/>
      <c r="D39" s="51">
        <v>482446</v>
      </c>
      <c r="E39" s="51">
        <v>471241</v>
      </c>
      <c r="F39" s="51">
        <v>437610</v>
      </c>
      <c r="G39" s="51">
        <v>440921</v>
      </c>
      <c r="H39" s="51">
        <v>448373</v>
      </c>
      <c r="I39" s="51">
        <v>410038</v>
      </c>
      <c r="J39" s="51">
        <v>494015</v>
      </c>
      <c r="K39" s="51">
        <v>445789</v>
      </c>
      <c r="L39" s="51">
        <v>0</v>
      </c>
      <c r="M39" s="51">
        <v>0</v>
      </c>
      <c r="N39" s="51">
        <v>0</v>
      </c>
      <c r="O39" s="51">
        <v>0</v>
      </c>
      <c r="P39" s="52">
        <v>3630433</v>
      </c>
      <c r="Q39" s="38"/>
      <c r="R39" s="38"/>
    </row>
    <row r="40" spans="1:18" s="34" customFormat="1" ht="16.5" customHeight="1">
      <c r="B40" s="335"/>
      <c r="C40" s="335"/>
      <c r="D40" s="335"/>
      <c r="E40" s="335"/>
      <c r="F40" s="335"/>
      <c r="G40" s="335"/>
      <c r="H40" s="335"/>
      <c r="I40" s="335"/>
      <c r="J40" s="335"/>
      <c r="K40" s="335"/>
      <c r="L40" s="335"/>
      <c r="M40" s="335"/>
      <c r="N40" s="335"/>
      <c r="O40" s="335"/>
      <c r="P40" s="335"/>
      <c r="Q40" s="38"/>
      <c r="R40" s="38"/>
    </row>
    <row r="41" spans="1:18" s="34" customFormat="1" ht="9.75" customHeight="1">
      <c r="B41" s="310"/>
      <c r="C41" s="310"/>
      <c r="D41" s="310"/>
      <c r="E41" s="310"/>
      <c r="F41" s="310"/>
      <c r="G41" s="310"/>
      <c r="H41" s="310"/>
      <c r="I41" s="310"/>
      <c r="J41" s="310"/>
      <c r="K41" s="310"/>
      <c r="L41" s="310"/>
      <c r="M41" s="310"/>
      <c r="N41" s="310"/>
      <c r="O41" s="310"/>
      <c r="P41" s="310"/>
      <c r="Q41" s="14"/>
      <c r="R41" s="39"/>
    </row>
    <row r="42" spans="1:18" s="34" customFormat="1" ht="8.25" customHeight="1">
      <c r="B42" s="310"/>
      <c r="C42" s="310"/>
      <c r="D42" s="310"/>
      <c r="E42" s="310"/>
      <c r="F42" s="310"/>
      <c r="G42" s="310"/>
      <c r="H42" s="310"/>
      <c r="I42" s="310"/>
      <c r="J42" s="310"/>
      <c r="K42" s="310"/>
      <c r="L42" s="310"/>
      <c r="M42" s="310"/>
      <c r="N42" s="310"/>
      <c r="O42" s="310"/>
      <c r="P42" s="310"/>
      <c r="Q42" s="14"/>
      <c r="R42" s="39"/>
    </row>
    <row r="43" spans="1:18" s="34" customFormat="1" ht="16.5" customHeight="1">
      <c r="B43" s="299" t="s">
        <v>154</v>
      </c>
      <c r="C43" s="300"/>
      <c r="D43" s="300"/>
      <c r="E43" s="300"/>
      <c r="F43" s="300"/>
      <c r="G43" s="300"/>
      <c r="H43" s="300"/>
      <c r="I43" s="300"/>
      <c r="J43" s="300"/>
      <c r="K43" s="300"/>
      <c r="L43" s="300"/>
      <c r="M43" s="300"/>
      <c r="N43" s="300"/>
      <c r="O43" s="300"/>
      <c r="P43" s="300"/>
      <c r="Q43" s="301"/>
      <c r="R43" s="43"/>
    </row>
    <row r="44" spans="1:18">
      <c r="B44" s="62" t="s">
        <v>6</v>
      </c>
      <c r="C44" s="62" t="s">
        <v>58</v>
      </c>
      <c r="D44" s="29" t="s">
        <v>19</v>
      </c>
      <c r="E44" s="29" t="s">
        <v>20</v>
      </c>
      <c r="F44" s="29" t="s">
        <v>21</v>
      </c>
      <c r="G44" s="29" t="s">
        <v>22</v>
      </c>
      <c r="H44" s="29" t="s">
        <v>23</v>
      </c>
      <c r="I44" s="29" t="s">
        <v>24</v>
      </c>
      <c r="J44" s="29" t="s">
        <v>25</v>
      </c>
      <c r="K44" s="29" t="s">
        <v>26</v>
      </c>
      <c r="L44" s="29" t="s">
        <v>27</v>
      </c>
      <c r="M44" s="29" t="s">
        <v>46</v>
      </c>
      <c r="N44" s="116" t="s">
        <v>47</v>
      </c>
      <c r="O44" s="116" t="s">
        <v>48</v>
      </c>
      <c r="P44" s="29" t="s">
        <v>16</v>
      </c>
      <c r="Q44" s="63" t="s">
        <v>17</v>
      </c>
    </row>
    <row r="45" spans="1:18" ht="15">
      <c r="B45" s="319" t="s">
        <v>171</v>
      </c>
      <c r="C45" s="320"/>
      <c r="D45" s="320"/>
      <c r="E45" s="320"/>
      <c r="F45" s="320"/>
      <c r="G45" s="320"/>
      <c r="H45" s="320"/>
      <c r="I45" s="320"/>
      <c r="J45" s="320"/>
      <c r="K45" s="320"/>
      <c r="L45" s="320"/>
      <c r="M45" s="320"/>
      <c r="N45" s="320"/>
      <c r="O45" s="320"/>
      <c r="P45" s="320"/>
      <c r="Q45" s="321"/>
    </row>
    <row r="46" spans="1:18">
      <c r="B46" s="168" t="s">
        <v>184</v>
      </c>
      <c r="C46" s="156" t="s">
        <v>130</v>
      </c>
      <c r="D46" s="156">
        <v>86903410.230000004</v>
      </c>
      <c r="E46" s="156">
        <v>91808049.969999999</v>
      </c>
      <c r="F46" s="156"/>
      <c r="G46" s="156"/>
      <c r="H46" s="156"/>
      <c r="I46" s="156"/>
      <c r="J46" s="156"/>
      <c r="K46" s="156"/>
      <c r="L46" s="156"/>
      <c r="M46" s="156"/>
      <c r="N46" s="156"/>
      <c r="O46" s="156"/>
      <c r="P46" s="156">
        <v>178711460.19999999</v>
      </c>
      <c r="Q46" s="210">
        <v>227756.19642690837</v>
      </c>
    </row>
    <row r="47" spans="1:18" s="209" customFormat="1">
      <c r="B47" s="167" t="s">
        <v>125</v>
      </c>
      <c r="C47" s="154" t="s">
        <v>62</v>
      </c>
      <c r="D47" s="154">
        <v>58985694.039999999</v>
      </c>
      <c r="E47" s="154">
        <v>52411025.38000001</v>
      </c>
      <c r="F47" s="154"/>
      <c r="G47" s="154"/>
      <c r="H47" s="154"/>
      <c r="I47" s="154"/>
      <c r="J47" s="154"/>
      <c r="K47" s="154"/>
      <c r="L47" s="154"/>
      <c r="M47" s="154"/>
      <c r="N47" s="154"/>
      <c r="O47" s="154"/>
      <c r="P47" s="154">
        <v>111396719.42000002</v>
      </c>
      <c r="Q47" s="154">
        <v>142153.64090787558</v>
      </c>
    </row>
    <row r="48" spans="1:18" s="209" customFormat="1">
      <c r="B48" s="168" t="s">
        <v>1</v>
      </c>
      <c r="C48" s="156" t="s">
        <v>63</v>
      </c>
      <c r="D48" s="156">
        <v>130064776.66</v>
      </c>
      <c r="E48" s="156">
        <v>123056966.55000001</v>
      </c>
      <c r="F48" s="156"/>
      <c r="G48" s="156"/>
      <c r="H48" s="156"/>
      <c r="I48" s="156"/>
      <c r="J48" s="156"/>
      <c r="K48" s="156"/>
      <c r="L48" s="156"/>
      <c r="M48" s="156"/>
      <c r="N48" s="156"/>
      <c r="O48" s="156"/>
      <c r="P48" s="156">
        <v>253121743.21000001</v>
      </c>
      <c r="Q48" s="210">
        <v>322856.36938868486</v>
      </c>
    </row>
    <row r="49" spans="2:17" s="209" customFormat="1">
      <c r="B49" s="169" t="s">
        <v>49</v>
      </c>
      <c r="C49" s="154" t="s">
        <v>64</v>
      </c>
      <c r="D49" s="154">
        <v>65960776.700000003</v>
      </c>
      <c r="E49" s="154">
        <v>69131875.820000008</v>
      </c>
      <c r="F49" s="154"/>
      <c r="G49" s="154"/>
      <c r="H49" s="154"/>
      <c r="I49" s="154"/>
      <c r="J49" s="154"/>
      <c r="K49" s="154"/>
      <c r="L49" s="154"/>
      <c r="M49" s="154"/>
      <c r="N49" s="154"/>
      <c r="O49" s="154"/>
      <c r="P49" s="155">
        <v>135092652.52000001</v>
      </c>
      <c r="Q49" s="211">
        <v>172177.19148386893</v>
      </c>
    </row>
    <row r="50" spans="2:17" s="209" customFormat="1">
      <c r="B50" s="168" t="s">
        <v>152</v>
      </c>
      <c r="C50" s="156" t="s">
        <v>153</v>
      </c>
      <c r="D50" s="156">
        <v>40299704.900000006</v>
      </c>
      <c r="E50" s="156">
        <v>43632926.960000008</v>
      </c>
      <c r="F50" s="156"/>
      <c r="G50" s="156"/>
      <c r="H50" s="156"/>
      <c r="I50" s="156"/>
      <c r="J50" s="156"/>
      <c r="K50" s="156"/>
      <c r="L50" s="156"/>
      <c r="M50" s="156"/>
      <c r="N50" s="156"/>
      <c r="O50" s="156"/>
      <c r="P50" s="156">
        <v>83932631.860000014</v>
      </c>
      <c r="Q50" s="210">
        <v>106946.85434361795</v>
      </c>
    </row>
    <row r="51" spans="2:17" s="209" customFormat="1">
      <c r="B51" s="167" t="s">
        <v>18</v>
      </c>
      <c r="C51" s="154" t="s">
        <v>65</v>
      </c>
      <c r="D51" s="154">
        <v>72636827.900000006</v>
      </c>
      <c r="E51" s="154">
        <v>85135720.600000009</v>
      </c>
      <c r="F51" s="154"/>
      <c r="G51" s="154"/>
      <c r="H51" s="154"/>
      <c r="I51" s="154"/>
      <c r="J51" s="154"/>
      <c r="K51" s="154"/>
      <c r="L51" s="154"/>
      <c r="M51" s="154"/>
      <c r="N51" s="154"/>
      <c r="O51" s="154"/>
      <c r="P51" s="155">
        <v>157772548.5</v>
      </c>
      <c r="Q51" s="211">
        <v>200913.39039528553</v>
      </c>
    </row>
    <row r="52" spans="2:17" s="209" customFormat="1">
      <c r="B52" s="168" t="s">
        <v>76</v>
      </c>
      <c r="C52" s="156" t="s">
        <v>66</v>
      </c>
      <c r="D52" s="156">
        <v>111677818.98</v>
      </c>
      <c r="E52" s="156">
        <v>105984574.5</v>
      </c>
      <c r="F52" s="156"/>
      <c r="G52" s="156"/>
      <c r="H52" s="156"/>
      <c r="I52" s="156"/>
      <c r="J52" s="156"/>
      <c r="K52" s="156"/>
      <c r="L52" s="156"/>
      <c r="M52" s="156"/>
      <c r="N52" s="156"/>
      <c r="O52" s="156"/>
      <c r="P52" s="156">
        <v>217662393.48000002</v>
      </c>
      <c r="Q52" s="210">
        <v>277621.60852652369</v>
      </c>
    </row>
    <row r="53" spans="2:17" s="209" customFormat="1">
      <c r="B53" s="167" t="s">
        <v>126</v>
      </c>
      <c r="C53" s="154" t="s">
        <v>67</v>
      </c>
      <c r="D53" s="154">
        <v>255411115.05000001</v>
      </c>
      <c r="E53" s="154">
        <v>251843017.16</v>
      </c>
      <c r="F53" s="154"/>
      <c r="G53" s="154"/>
      <c r="H53" s="154"/>
      <c r="I53" s="154"/>
      <c r="J53" s="154"/>
      <c r="K53" s="154"/>
      <c r="L53" s="154"/>
      <c r="M53" s="154"/>
      <c r="N53" s="154"/>
      <c r="O53" s="154"/>
      <c r="P53" s="155">
        <v>507254132.21000004</v>
      </c>
      <c r="Q53" s="211">
        <v>646799.82136958034</v>
      </c>
    </row>
    <row r="54" spans="2:17" s="209" customFormat="1">
      <c r="B54" s="168" t="s">
        <v>2</v>
      </c>
      <c r="C54" s="156" t="s">
        <v>68</v>
      </c>
      <c r="D54" s="156">
        <v>25810587.530000001</v>
      </c>
      <c r="E54" s="156">
        <v>28443544.920000006</v>
      </c>
      <c r="F54" s="156"/>
      <c r="G54" s="156"/>
      <c r="H54" s="156"/>
      <c r="I54" s="156"/>
      <c r="J54" s="156"/>
      <c r="K54" s="156"/>
      <c r="L54" s="156"/>
      <c r="M54" s="156"/>
      <c r="N54" s="156"/>
      <c r="O54" s="156"/>
      <c r="P54" s="156">
        <v>54254132.450000003</v>
      </c>
      <c r="Q54" s="210">
        <v>69121.323590585991</v>
      </c>
    </row>
    <row r="55" spans="2:17" s="209" customFormat="1">
      <c r="B55" s="182" t="s">
        <v>3</v>
      </c>
      <c r="C55" s="157" t="s">
        <v>69</v>
      </c>
      <c r="D55" s="157">
        <v>52424387.470000006</v>
      </c>
      <c r="E55" s="157">
        <v>53618797.050000004</v>
      </c>
      <c r="F55" s="157"/>
      <c r="G55" s="157"/>
      <c r="H55" s="157"/>
      <c r="I55" s="157"/>
      <c r="J55" s="157"/>
      <c r="K55" s="157"/>
      <c r="L55" s="157"/>
      <c r="M55" s="157"/>
      <c r="N55" s="157"/>
      <c r="O55" s="157"/>
      <c r="P55" s="157">
        <v>106043184.52000001</v>
      </c>
      <c r="Q55" s="204">
        <v>135178.26619156645</v>
      </c>
    </row>
    <row r="56" spans="2:17" s="209" customFormat="1">
      <c r="B56" s="185" t="s">
        <v>187</v>
      </c>
      <c r="C56" s="158" t="s">
        <v>188</v>
      </c>
      <c r="D56" s="158">
        <v>61673500.070000008</v>
      </c>
      <c r="E56" s="158">
        <v>66152473.660000004</v>
      </c>
      <c r="F56" s="158"/>
      <c r="G56" s="158"/>
      <c r="H56" s="158"/>
      <c r="I56" s="158"/>
      <c r="J56" s="158"/>
      <c r="K56" s="158"/>
      <c r="L56" s="158"/>
      <c r="M56" s="158"/>
      <c r="N56" s="158"/>
      <c r="O56" s="158"/>
      <c r="P56" s="159">
        <v>127825973.73000002</v>
      </c>
      <c r="Q56" s="205">
        <v>162887.21471314269</v>
      </c>
    </row>
    <row r="57" spans="2:17" s="209" customFormat="1">
      <c r="B57" s="182" t="s">
        <v>127</v>
      </c>
      <c r="C57" s="157" t="s">
        <v>70</v>
      </c>
      <c r="D57" s="157">
        <v>219840279.75</v>
      </c>
      <c r="E57" s="157">
        <v>222644179.87000003</v>
      </c>
      <c r="F57" s="157"/>
      <c r="G57" s="157"/>
      <c r="H57" s="157"/>
      <c r="I57" s="157"/>
      <c r="J57" s="157"/>
      <c r="K57" s="157"/>
      <c r="L57" s="157"/>
      <c r="M57" s="157"/>
      <c r="N57" s="157"/>
      <c r="O57" s="157"/>
      <c r="P57" s="157">
        <v>442484459.62</v>
      </c>
      <c r="Q57" s="204">
        <v>564097.91867876728</v>
      </c>
    </row>
    <row r="58" spans="2:17" s="209" customFormat="1">
      <c r="B58" s="185" t="s">
        <v>7</v>
      </c>
      <c r="C58" s="158" t="s">
        <v>71</v>
      </c>
      <c r="D58" s="158">
        <v>36081970.470000006</v>
      </c>
      <c r="E58" s="158">
        <v>39035041.150000006</v>
      </c>
      <c r="F58" s="158"/>
      <c r="G58" s="158"/>
      <c r="H58" s="158"/>
      <c r="I58" s="158"/>
      <c r="J58" s="158"/>
      <c r="K58" s="158"/>
      <c r="L58" s="158"/>
      <c r="M58" s="158"/>
      <c r="N58" s="158"/>
      <c r="O58" s="158"/>
      <c r="P58" s="159">
        <v>75117011.620000005</v>
      </c>
      <c r="Q58" s="205">
        <v>95714.581638333097</v>
      </c>
    </row>
    <row r="59" spans="2:17" s="209" customFormat="1">
      <c r="B59" s="182" t="s">
        <v>8</v>
      </c>
      <c r="C59" s="157" t="s">
        <v>72</v>
      </c>
      <c r="D59" s="157">
        <v>121333753.45</v>
      </c>
      <c r="E59" s="157">
        <v>112709113.02000001</v>
      </c>
      <c r="F59" s="157"/>
      <c r="G59" s="157"/>
      <c r="H59" s="157"/>
      <c r="I59" s="157"/>
      <c r="J59" s="157"/>
      <c r="K59" s="157"/>
      <c r="L59" s="157"/>
      <c r="M59" s="157"/>
      <c r="N59" s="157"/>
      <c r="O59" s="157"/>
      <c r="P59" s="157">
        <v>234042866.47000003</v>
      </c>
      <c r="Q59" s="204">
        <v>298562.65515424486</v>
      </c>
    </row>
    <row r="60" spans="2:17" s="209" customFormat="1">
      <c r="B60" s="212" t="s">
        <v>9</v>
      </c>
      <c r="C60" s="158" t="s">
        <v>73</v>
      </c>
      <c r="D60" s="158">
        <v>68377368.150000006</v>
      </c>
      <c r="E60" s="158">
        <v>82469573.340000004</v>
      </c>
      <c r="F60" s="158"/>
      <c r="G60" s="158"/>
      <c r="H60" s="158"/>
      <c r="I60" s="158"/>
      <c r="J60" s="158"/>
      <c r="K60" s="158"/>
      <c r="L60" s="158"/>
      <c r="M60" s="158"/>
      <c r="N60" s="158"/>
      <c r="O60" s="158"/>
      <c r="P60" s="159">
        <v>150846941.49000001</v>
      </c>
      <c r="Q60" s="205">
        <v>192052.76406713005</v>
      </c>
    </row>
    <row r="61" spans="2:17" s="209" customFormat="1">
      <c r="B61" s="182" t="s">
        <v>128</v>
      </c>
      <c r="C61" s="157" t="s">
        <v>74</v>
      </c>
      <c r="D61" s="157">
        <v>54907044.010000005</v>
      </c>
      <c r="E61" s="157">
        <v>58401155.190000013</v>
      </c>
      <c r="F61" s="157"/>
      <c r="G61" s="157"/>
      <c r="H61" s="157"/>
      <c r="I61" s="157"/>
      <c r="J61" s="157"/>
      <c r="K61" s="157"/>
      <c r="L61" s="157"/>
      <c r="M61" s="157"/>
      <c r="N61" s="157"/>
      <c r="O61" s="157"/>
      <c r="P61" s="157">
        <v>113308199.20000002</v>
      </c>
      <c r="Q61" s="204">
        <v>144396.55799549408</v>
      </c>
    </row>
    <row r="62" spans="2:17" s="209" customFormat="1">
      <c r="B62" s="212" t="s">
        <v>90</v>
      </c>
      <c r="C62" s="158" t="s">
        <v>91</v>
      </c>
      <c r="D62" s="158">
        <v>29670179.630000003</v>
      </c>
      <c r="E62" s="158">
        <v>35637965.789999999</v>
      </c>
      <c r="F62" s="158"/>
      <c r="G62" s="158"/>
      <c r="H62" s="158"/>
      <c r="I62" s="158"/>
      <c r="J62" s="158"/>
      <c r="K62" s="158"/>
      <c r="L62" s="158"/>
      <c r="M62" s="158"/>
      <c r="N62" s="158"/>
      <c r="O62" s="158"/>
      <c r="P62" s="159">
        <v>65308145.420000002</v>
      </c>
      <c r="Q62" s="205">
        <v>83150.493869609054</v>
      </c>
    </row>
    <row r="63" spans="2:17" s="209" customFormat="1">
      <c r="B63" s="182" t="s">
        <v>88</v>
      </c>
      <c r="C63" s="157" t="s">
        <v>89</v>
      </c>
      <c r="D63" s="157">
        <v>33136858.300000001</v>
      </c>
      <c r="E63" s="157">
        <v>30994832.050000001</v>
      </c>
      <c r="F63" s="157"/>
      <c r="G63" s="157"/>
      <c r="H63" s="157"/>
      <c r="I63" s="157"/>
      <c r="J63" s="157"/>
      <c r="K63" s="157"/>
      <c r="L63" s="157"/>
      <c r="M63" s="157"/>
      <c r="N63" s="157"/>
      <c r="O63" s="157"/>
      <c r="P63" s="157">
        <v>64131690.350000001</v>
      </c>
      <c r="Q63" s="204">
        <v>81806.933307771629</v>
      </c>
    </row>
    <row r="64" spans="2:17" s="209" customFormat="1">
      <c r="B64" s="212" t="s">
        <v>10</v>
      </c>
      <c r="C64" s="158" t="s">
        <v>75</v>
      </c>
      <c r="D64" s="158">
        <v>130756721.55000001</v>
      </c>
      <c r="E64" s="158">
        <v>124090707.72000001</v>
      </c>
      <c r="F64" s="158"/>
      <c r="G64" s="158"/>
      <c r="H64" s="158"/>
      <c r="I64" s="158"/>
      <c r="J64" s="158"/>
      <c r="K64" s="158"/>
      <c r="L64" s="158"/>
      <c r="M64" s="158"/>
      <c r="N64" s="158"/>
      <c r="O64" s="158"/>
      <c r="P64" s="159">
        <v>254847429.27000004</v>
      </c>
      <c r="Q64" s="205">
        <v>325049.96717577148</v>
      </c>
    </row>
    <row r="65" spans="2:17">
      <c r="B65" s="83" t="s">
        <v>0</v>
      </c>
      <c r="C65" s="53"/>
      <c r="D65" s="53">
        <v>1655952774.8400004</v>
      </c>
      <c r="E65" s="53">
        <v>1677201540.7</v>
      </c>
      <c r="F65" s="53"/>
      <c r="G65" s="53"/>
      <c r="H65" s="53"/>
      <c r="I65" s="53"/>
      <c r="J65" s="53"/>
      <c r="K65" s="53"/>
      <c r="L65" s="53"/>
      <c r="M65" s="53"/>
      <c r="N65" s="53"/>
      <c r="O65" s="53"/>
      <c r="P65" s="53">
        <v>3333154315.54</v>
      </c>
      <c r="Q65" s="84">
        <v>4249243.7492247615</v>
      </c>
    </row>
    <row r="66" spans="2:17">
      <c r="B66" s="83" t="s">
        <v>5</v>
      </c>
      <c r="C66" s="53"/>
      <c r="D66" s="53">
        <v>2143212.0298194531</v>
      </c>
      <c r="E66" s="53">
        <v>2106031.7194053093</v>
      </c>
      <c r="F66" s="53"/>
      <c r="G66" s="53"/>
      <c r="H66" s="53"/>
      <c r="I66" s="53"/>
      <c r="J66" s="53"/>
      <c r="K66" s="53"/>
      <c r="L66" s="53"/>
      <c r="M66" s="53"/>
      <c r="N66" s="53"/>
      <c r="O66" s="53"/>
      <c r="P66" s="53">
        <v>4249243.7492247624</v>
      </c>
      <c r="Q66" s="84"/>
    </row>
    <row r="67" spans="2:17">
      <c r="B67" s="83" t="s">
        <v>15</v>
      </c>
      <c r="C67" s="53"/>
      <c r="D67" s="134">
        <v>772.65</v>
      </c>
      <c r="E67" s="134">
        <v>796.38</v>
      </c>
      <c r="F67" s="134"/>
      <c r="G67" s="134"/>
      <c r="H67" s="134"/>
      <c r="I67" s="134"/>
      <c r="J67" s="134"/>
      <c r="K67" s="134"/>
      <c r="L67" s="134"/>
      <c r="M67" s="134"/>
      <c r="N67" s="134"/>
      <c r="O67" s="134"/>
      <c r="P67" s="134"/>
      <c r="Q67" s="84"/>
    </row>
    <row r="68" spans="2:17" s="137" customFormat="1" ht="30" customHeight="1">
      <c r="B68" s="141"/>
      <c r="C68" s="141"/>
      <c r="D68" s="141"/>
      <c r="E68" s="141"/>
      <c r="F68" s="141"/>
      <c r="G68" s="141"/>
      <c r="H68" s="141"/>
      <c r="I68" s="141"/>
      <c r="J68" s="141"/>
      <c r="K68" s="141"/>
      <c r="L68" s="141"/>
      <c r="M68" s="141"/>
      <c r="N68" s="141"/>
      <c r="O68" s="141"/>
      <c r="P68" s="141"/>
      <c r="Q68" s="141"/>
    </row>
    <row r="69" spans="2:17" ht="15" customHeight="1">
      <c r="B69" s="319" t="s">
        <v>155</v>
      </c>
      <c r="C69" s="320"/>
      <c r="D69" s="320"/>
      <c r="E69" s="320"/>
      <c r="F69" s="320"/>
      <c r="G69" s="320"/>
      <c r="H69" s="320"/>
      <c r="I69" s="320"/>
      <c r="J69" s="320"/>
      <c r="K69" s="320"/>
      <c r="L69" s="320"/>
      <c r="M69" s="320"/>
      <c r="N69" s="320"/>
      <c r="O69" s="320"/>
      <c r="P69" s="320"/>
      <c r="Q69" s="321"/>
    </row>
    <row r="70" spans="2:17">
      <c r="B70" s="62" t="s">
        <v>6</v>
      </c>
      <c r="C70" s="29" t="s">
        <v>58</v>
      </c>
      <c r="D70" s="29" t="s">
        <v>19</v>
      </c>
      <c r="E70" s="29" t="s">
        <v>20</v>
      </c>
      <c r="F70" s="29" t="s">
        <v>21</v>
      </c>
      <c r="G70" s="29" t="s">
        <v>22</v>
      </c>
      <c r="H70" s="29" t="s">
        <v>23</v>
      </c>
      <c r="I70" s="29" t="s">
        <v>24</v>
      </c>
      <c r="J70" s="29" t="s">
        <v>25</v>
      </c>
      <c r="K70" s="29" t="s">
        <v>26</v>
      </c>
      <c r="L70" s="29" t="s">
        <v>27</v>
      </c>
      <c r="M70" s="29" t="s">
        <v>46</v>
      </c>
      <c r="N70" s="116" t="s">
        <v>47</v>
      </c>
      <c r="O70" s="116" t="s">
        <v>48</v>
      </c>
      <c r="P70" s="29" t="s">
        <v>156</v>
      </c>
      <c r="Q70" s="63" t="s">
        <v>157</v>
      </c>
    </row>
    <row r="71" spans="2:17" ht="15">
      <c r="B71" s="319" t="s">
        <v>171</v>
      </c>
      <c r="C71" s="320"/>
      <c r="D71" s="320"/>
      <c r="E71" s="320"/>
      <c r="F71" s="320"/>
      <c r="G71" s="320"/>
      <c r="H71" s="320"/>
      <c r="I71" s="320"/>
      <c r="J71" s="320"/>
      <c r="K71" s="320"/>
      <c r="L71" s="320"/>
      <c r="M71" s="320"/>
      <c r="N71" s="320"/>
      <c r="O71" s="320"/>
      <c r="P71" s="320"/>
      <c r="Q71" s="321"/>
    </row>
    <row r="72" spans="2:17">
      <c r="B72" s="168" t="s">
        <v>184</v>
      </c>
      <c r="C72" s="156" t="s">
        <v>130</v>
      </c>
      <c r="D72" s="156">
        <v>28302.26427399672</v>
      </c>
      <c r="E72" s="156">
        <v>26688.347234332941</v>
      </c>
      <c r="F72" s="156" t="s">
        <v>179</v>
      </c>
      <c r="G72" s="156" t="s">
        <v>179</v>
      </c>
      <c r="H72" s="156" t="s">
        <v>179</v>
      </c>
      <c r="I72" s="156" t="s">
        <v>179</v>
      </c>
      <c r="J72" s="156" t="s">
        <v>179</v>
      </c>
      <c r="K72" s="156" t="s">
        <v>179</v>
      </c>
      <c r="L72" s="156" t="s">
        <v>179</v>
      </c>
      <c r="M72" s="156" t="s">
        <v>179</v>
      </c>
      <c r="N72" s="156" t="s">
        <v>179</v>
      </c>
      <c r="O72" s="156" t="s">
        <v>179</v>
      </c>
      <c r="P72" s="156">
        <v>27473.564843293752</v>
      </c>
      <c r="Q72" s="213">
        <v>35.029096540152146</v>
      </c>
    </row>
    <row r="73" spans="2:17" s="209" customFormat="1">
      <c r="B73" s="167" t="s">
        <v>125</v>
      </c>
      <c r="C73" s="154" t="s">
        <v>62</v>
      </c>
      <c r="D73" s="154">
        <v>59666.576809714687</v>
      </c>
      <c r="E73" s="154">
        <v>56700.323416124316</v>
      </c>
      <c r="F73" s="154" t="s">
        <v>179</v>
      </c>
      <c r="G73" s="154" t="s">
        <v>179</v>
      </c>
      <c r="H73" s="154" t="s">
        <v>179</v>
      </c>
      <c r="I73" s="154" t="s">
        <v>179</v>
      </c>
      <c r="J73" s="154" t="s">
        <v>179</v>
      </c>
      <c r="K73" s="154" t="s">
        <v>179</v>
      </c>
      <c r="L73" s="154" t="s">
        <v>179</v>
      </c>
      <c r="M73" s="154" t="s">
        <v>179</v>
      </c>
      <c r="N73" s="154" t="s">
        <v>179</v>
      </c>
      <c r="O73" s="154" t="s">
        <v>179</v>
      </c>
      <c r="P73" s="154">
        <v>58271.728155642995</v>
      </c>
      <c r="Q73" s="154">
        <v>74.389762959132071</v>
      </c>
    </row>
    <row r="74" spans="2:17" s="209" customFormat="1">
      <c r="B74" s="168" t="s">
        <v>1</v>
      </c>
      <c r="C74" s="156" t="s">
        <v>63</v>
      </c>
      <c r="D74" s="156">
        <v>52544.315965353155</v>
      </c>
      <c r="E74" s="156">
        <v>52190.004497242255</v>
      </c>
      <c r="F74" s="156" t="s">
        <v>179</v>
      </c>
      <c r="G74" s="156" t="s">
        <v>179</v>
      </c>
      <c r="H74" s="156" t="s">
        <v>179</v>
      </c>
      <c r="I74" s="156" t="s">
        <v>179</v>
      </c>
      <c r="J74" s="156" t="s">
        <v>179</v>
      </c>
      <c r="K74" s="156" t="s">
        <v>179</v>
      </c>
      <c r="L74" s="156" t="s">
        <v>179</v>
      </c>
      <c r="M74" s="156" t="s">
        <v>179</v>
      </c>
      <c r="N74" s="156" t="s">
        <v>179</v>
      </c>
      <c r="O74" s="156" t="s">
        <v>179</v>
      </c>
      <c r="P74" s="156">
        <v>52372.153928615604</v>
      </c>
      <c r="Q74" s="213">
        <v>66.804517568983329</v>
      </c>
    </row>
    <row r="75" spans="2:17" s="209" customFormat="1">
      <c r="B75" s="169" t="s">
        <v>49</v>
      </c>
      <c r="C75" s="154" t="s">
        <v>64</v>
      </c>
      <c r="D75" s="154">
        <v>49663.819293621505</v>
      </c>
      <c r="E75" s="154">
        <v>45781.221729936566</v>
      </c>
      <c r="F75" s="154" t="s">
        <v>179</v>
      </c>
      <c r="G75" s="154" t="s">
        <v>179</v>
      </c>
      <c r="H75" s="154" t="s">
        <v>179</v>
      </c>
      <c r="I75" s="154" t="s">
        <v>179</v>
      </c>
      <c r="J75" s="154" t="s">
        <v>179</v>
      </c>
      <c r="K75" s="154" t="s">
        <v>179</v>
      </c>
      <c r="L75" s="154" t="s">
        <v>179</v>
      </c>
      <c r="M75" s="154" t="s">
        <v>179</v>
      </c>
      <c r="N75" s="154" t="s">
        <v>179</v>
      </c>
      <c r="O75" s="154" t="s">
        <v>179</v>
      </c>
      <c r="P75" s="155">
        <v>47677.927430984753</v>
      </c>
      <c r="Q75" s="214">
        <v>60.80396092825157</v>
      </c>
    </row>
    <row r="76" spans="2:17" s="209" customFormat="1">
      <c r="B76" s="168" t="s">
        <v>152</v>
      </c>
      <c r="C76" s="156" t="s">
        <v>153</v>
      </c>
      <c r="D76" s="156">
        <v>33142.862467644518</v>
      </c>
      <c r="E76" s="156">
        <v>36122.599313975748</v>
      </c>
      <c r="F76" s="156" t="s">
        <v>179</v>
      </c>
      <c r="G76" s="156" t="s">
        <v>179</v>
      </c>
      <c r="H76" s="156" t="s">
        <v>179</v>
      </c>
      <c r="I76" s="156" t="s">
        <v>179</v>
      </c>
      <c r="J76" s="156" t="s">
        <v>179</v>
      </c>
      <c r="K76" s="156" t="s">
        <v>179</v>
      </c>
      <c r="L76" s="156" t="s">
        <v>179</v>
      </c>
      <c r="M76" s="156" t="s">
        <v>179</v>
      </c>
      <c r="N76" s="156" t="s">
        <v>179</v>
      </c>
      <c r="O76" s="156" t="s">
        <v>179</v>
      </c>
      <c r="P76" s="156">
        <v>34691.149838348669</v>
      </c>
      <c r="Q76" s="213">
        <v>44.175071328692567</v>
      </c>
    </row>
    <row r="77" spans="2:17" s="209" customFormat="1">
      <c r="B77" s="167" t="s">
        <v>18</v>
      </c>
      <c r="C77" s="154" t="s">
        <v>65</v>
      </c>
      <c r="D77" s="154">
        <v>43072.044901866924</v>
      </c>
      <c r="E77" s="154">
        <v>37782.335445625511</v>
      </c>
      <c r="F77" s="154" t="s">
        <v>179</v>
      </c>
      <c r="G77" s="154" t="s">
        <v>179</v>
      </c>
      <c r="H77" s="154" t="s">
        <v>179</v>
      </c>
      <c r="I77" s="154" t="s">
        <v>179</v>
      </c>
      <c r="J77" s="154" t="s">
        <v>179</v>
      </c>
      <c r="K77" s="154" t="s">
        <v>179</v>
      </c>
      <c r="L77" s="154" t="s">
        <v>179</v>
      </c>
      <c r="M77" s="154" t="s">
        <v>179</v>
      </c>
      <c r="N77" s="154" t="s">
        <v>179</v>
      </c>
      <c r="O77" s="154" t="s">
        <v>179</v>
      </c>
      <c r="P77" s="155">
        <v>40218.984410143326</v>
      </c>
      <c r="Q77" s="214">
        <v>51.267411385910812</v>
      </c>
    </row>
    <row r="78" spans="2:17" s="209" customFormat="1">
      <c r="B78" s="168" t="s">
        <v>76</v>
      </c>
      <c r="C78" s="156" t="s">
        <v>66</v>
      </c>
      <c r="D78" s="156">
        <v>98587.451678186684</v>
      </c>
      <c r="E78" s="156">
        <v>98360.161937602621</v>
      </c>
      <c r="F78" s="156" t="s">
        <v>179</v>
      </c>
      <c r="G78" s="156" t="s">
        <v>179</v>
      </c>
      <c r="H78" s="156" t="s">
        <v>179</v>
      </c>
      <c r="I78" s="156" t="s">
        <v>179</v>
      </c>
      <c r="J78" s="156" t="s">
        <v>179</v>
      </c>
      <c r="K78" s="156" t="s">
        <v>179</v>
      </c>
      <c r="L78" s="156" t="s">
        <v>179</v>
      </c>
      <c r="M78" s="156" t="s">
        <v>179</v>
      </c>
      <c r="N78" s="156" t="s">
        <v>179</v>
      </c>
      <c r="O78" s="156" t="s">
        <v>179</v>
      </c>
      <c r="P78" s="156">
        <v>98476.83646592508</v>
      </c>
      <c r="Q78" s="213">
        <v>125.60728434688471</v>
      </c>
    </row>
    <row r="79" spans="2:17" s="209" customFormat="1">
      <c r="B79" s="167" t="s">
        <v>126</v>
      </c>
      <c r="C79" s="154" t="s">
        <v>67</v>
      </c>
      <c r="D79" s="154">
        <v>104887.68588932</v>
      </c>
      <c r="E79" s="154">
        <v>98158.824658632322</v>
      </c>
      <c r="F79" s="154" t="s">
        <v>179</v>
      </c>
      <c r="G79" s="154" t="s">
        <v>179</v>
      </c>
      <c r="H79" s="154" t="s">
        <v>179</v>
      </c>
      <c r="I79" s="154" t="s">
        <v>179</v>
      </c>
      <c r="J79" s="154" t="s">
        <v>179</v>
      </c>
      <c r="K79" s="154" t="s">
        <v>179</v>
      </c>
      <c r="L79" s="154" t="s">
        <v>179</v>
      </c>
      <c r="M79" s="154" t="s">
        <v>179</v>
      </c>
      <c r="N79" s="154" t="s">
        <v>179</v>
      </c>
      <c r="O79" s="154" t="s">
        <v>179</v>
      </c>
      <c r="P79" s="155">
        <v>101548.61350652557</v>
      </c>
      <c r="Q79" s="214">
        <v>129.55050866485391</v>
      </c>
    </row>
    <row r="80" spans="2:17" s="209" customFormat="1">
      <c r="B80" s="168" t="s">
        <v>2</v>
      </c>
      <c r="C80" s="156" t="s">
        <v>68</v>
      </c>
      <c r="D80" s="156">
        <v>81079.073824599225</v>
      </c>
      <c r="E80" s="156">
        <v>59784.950073421438</v>
      </c>
      <c r="F80" s="156" t="s">
        <v>179</v>
      </c>
      <c r="G80" s="156" t="s">
        <v>179</v>
      </c>
      <c r="H80" s="156" t="s">
        <v>179</v>
      </c>
      <c r="I80" s="156" t="s">
        <v>179</v>
      </c>
      <c r="J80" s="156" t="s">
        <v>179</v>
      </c>
      <c r="K80" s="156" t="s">
        <v>179</v>
      </c>
      <c r="L80" s="156" t="s">
        <v>179</v>
      </c>
      <c r="M80" s="156" t="s">
        <v>179</v>
      </c>
      <c r="N80" s="156" t="s">
        <v>179</v>
      </c>
      <c r="O80" s="156" t="s">
        <v>179</v>
      </c>
      <c r="P80" s="156">
        <v>69920.65258095543</v>
      </c>
      <c r="Q80" s="213">
        <v>89.2864260012241</v>
      </c>
    </row>
    <row r="81" spans="2:17" s="209" customFormat="1">
      <c r="B81" s="182" t="s">
        <v>3</v>
      </c>
      <c r="C81" s="157" t="s">
        <v>69</v>
      </c>
      <c r="D81" s="157">
        <v>61431.04556609405</v>
      </c>
      <c r="E81" s="157">
        <v>58733.432002596557</v>
      </c>
      <c r="F81" s="157" t="s">
        <v>179</v>
      </c>
      <c r="G81" s="157" t="s">
        <v>179</v>
      </c>
      <c r="H81" s="157" t="s">
        <v>179</v>
      </c>
      <c r="I81" s="157" t="s">
        <v>179</v>
      </c>
      <c r="J81" s="157" t="s">
        <v>179</v>
      </c>
      <c r="K81" s="157" t="s">
        <v>179</v>
      </c>
      <c r="L81" s="157" t="s">
        <v>179</v>
      </c>
      <c r="M81" s="157" t="s">
        <v>179</v>
      </c>
      <c r="N81" s="157" t="s">
        <v>179</v>
      </c>
      <c r="O81" s="157" t="s">
        <v>179</v>
      </c>
      <c r="P81" s="157">
        <v>60067.725018043435</v>
      </c>
      <c r="Q81" s="215">
        <v>76.597760014932945</v>
      </c>
    </row>
    <row r="82" spans="2:17" s="209" customFormat="1">
      <c r="B82" s="185" t="s">
        <v>187</v>
      </c>
      <c r="C82" s="158" t="s">
        <v>188</v>
      </c>
      <c r="D82" s="158">
        <v>35867.601116310536</v>
      </c>
      <c r="E82" s="158">
        <v>30083.014837419763</v>
      </c>
      <c r="F82" s="158" t="s">
        <v>179</v>
      </c>
      <c r="G82" s="158" t="s">
        <v>179</v>
      </c>
      <c r="H82" s="158" t="s">
        <v>179</v>
      </c>
      <c r="I82" s="158" t="s">
        <v>179</v>
      </c>
      <c r="J82" s="158" t="s">
        <v>179</v>
      </c>
      <c r="K82" s="158" t="s">
        <v>179</v>
      </c>
      <c r="L82" s="158" t="s">
        <v>179</v>
      </c>
      <c r="M82" s="158" t="s">
        <v>179</v>
      </c>
      <c r="N82" s="158" t="s">
        <v>179</v>
      </c>
      <c r="O82" s="158" t="s">
        <v>179</v>
      </c>
      <c r="P82" s="159">
        <v>32875.416296981741</v>
      </c>
      <c r="Q82" s="216">
        <v>41.948799629982503</v>
      </c>
    </row>
    <row r="83" spans="2:17" s="209" customFormat="1">
      <c r="B83" s="182" t="s">
        <v>127</v>
      </c>
      <c r="C83" s="157" t="s">
        <v>70</v>
      </c>
      <c r="D83" s="157">
        <v>54729.874986160539</v>
      </c>
      <c r="E83" s="157">
        <v>50201.407131802334</v>
      </c>
      <c r="F83" s="157" t="s">
        <v>179</v>
      </c>
      <c r="G83" s="157" t="s">
        <v>179</v>
      </c>
      <c r="H83" s="157" t="s">
        <v>179</v>
      </c>
      <c r="I83" s="157" t="s">
        <v>179</v>
      </c>
      <c r="J83" s="157" t="s">
        <v>179</v>
      </c>
      <c r="K83" s="157" t="s">
        <v>179</v>
      </c>
      <c r="L83" s="157" t="s">
        <v>179</v>
      </c>
      <c r="M83" s="157" t="s">
        <v>179</v>
      </c>
      <c r="N83" s="157" t="s">
        <v>179</v>
      </c>
      <c r="O83" s="157" t="s">
        <v>179</v>
      </c>
      <c r="P83" s="157">
        <v>52452.432196993519</v>
      </c>
      <c r="Q83" s="215">
        <v>66.912748273025187</v>
      </c>
    </row>
    <row r="84" spans="2:17" s="209" customFormat="1">
      <c r="B84" s="185" t="s">
        <v>7</v>
      </c>
      <c r="C84" s="158" t="s">
        <v>71</v>
      </c>
      <c r="D84" s="158">
        <v>42865.201503324657</v>
      </c>
      <c r="E84" s="158">
        <v>36153.584841729826</v>
      </c>
      <c r="F84" s="158" t="s">
        <v>179</v>
      </c>
      <c r="G84" s="158" t="s">
        <v>179</v>
      </c>
      <c r="H84" s="158" t="s">
        <v>179</v>
      </c>
      <c r="I84" s="158" t="s">
        <v>179</v>
      </c>
      <c r="J84" s="158" t="s">
        <v>179</v>
      </c>
      <c r="K84" s="158" t="s">
        <v>179</v>
      </c>
      <c r="L84" s="158" t="s">
        <v>179</v>
      </c>
      <c r="M84" s="158" t="s">
        <v>179</v>
      </c>
      <c r="N84" s="158" t="s">
        <v>179</v>
      </c>
      <c r="O84" s="158" t="s">
        <v>179</v>
      </c>
      <c r="P84" s="159">
        <v>39379.152000741014</v>
      </c>
      <c r="Q84" s="216">
        <v>50.242162442473244</v>
      </c>
    </row>
    <row r="85" spans="2:17" s="209" customFormat="1">
      <c r="B85" s="182" t="s">
        <v>8</v>
      </c>
      <c r="C85" s="157" t="s">
        <v>72</v>
      </c>
      <c r="D85" s="157">
        <v>51966.476973778481</v>
      </c>
      <c r="E85" s="157">
        <v>53048.055987894506</v>
      </c>
      <c r="F85" s="157" t="s">
        <v>179</v>
      </c>
      <c r="G85" s="157" t="s">
        <v>179</v>
      </c>
      <c r="H85" s="157" t="s">
        <v>179</v>
      </c>
      <c r="I85" s="157" t="s">
        <v>179</v>
      </c>
      <c r="J85" s="157" t="s">
        <v>179</v>
      </c>
      <c r="K85" s="157" t="s">
        <v>179</v>
      </c>
      <c r="L85" s="157" t="s">
        <v>179</v>
      </c>
      <c r="M85" s="157" t="s">
        <v>179</v>
      </c>
      <c r="N85" s="157" t="s">
        <v>179</v>
      </c>
      <c r="O85" s="157" t="s">
        <v>179</v>
      </c>
      <c r="P85" s="157">
        <v>52487.066352542475</v>
      </c>
      <c r="Q85" s="215">
        <v>66.946538346615824</v>
      </c>
    </row>
    <row r="86" spans="2:17" s="209" customFormat="1">
      <c r="B86" s="212" t="s">
        <v>9</v>
      </c>
      <c r="C86" s="158" t="s">
        <v>73</v>
      </c>
      <c r="D86" s="158">
        <v>57418.411492499363</v>
      </c>
      <c r="E86" s="158">
        <v>50175.140499704568</v>
      </c>
      <c r="F86" s="158" t="s">
        <v>179</v>
      </c>
      <c r="G86" s="158" t="s">
        <v>179</v>
      </c>
      <c r="H86" s="158" t="s">
        <v>179</v>
      </c>
      <c r="I86" s="158" t="s">
        <v>179</v>
      </c>
      <c r="J86" s="158" t="s">
        <v>179</v>
      </c>
      <c r="K86" s="158" t="s">
        <v>179</v>
      </c>
      <c r="L86" s="158" t="s">
        <v>179</v>
      </c>
      <c r="M86" s="158" t="s">
        <v>179</v>
      </c>
      <c r="N86" s="158" t="s">
        <v>179</v>
      </c>
      <c r="O86" s="158" t="s">
        <v>179</v>
      </c>
      <c r="P86" s="159">
        <v>53460.246799972323</v>
      </c>
      <c r="Q86" s="216">
        <v>68.133360566566822</v>
      </c>
    </row>
    <row r="87" spans="2:17" s="209" customFormat="1">
      <c r="B87" s="182" t="s">
        <v>128</v>
      </c>
      <c r="C87" s="157" t="s">
        <v>74</v>
      </c>
      <c r="D87" s="157">
        <v>47916.412133493759</v>
      </c>
      <c r="E87" s="157">
        <v>48026.40532808868</v>
      </c>
      <c r="F87" s="157" t="s">
        <v>179</v>
      </c>
      <c r="G87" s="157" t="s">
        <v>179</v>
      </c>
      <c r="H87" s="157" t="s">
        <v>179</v>
      </c>
      <c r="I87" s="157" t="s">
        <v>179</v>
      </c>
      <c r="J87" s="157" t="s">
        <v>179</v>
      </c>
      <c r="K87" s="157" t="s">
        <v>179</v>
      </c>
      <c r="L87" s="157" t="s">
        <v>179</v>
      </c>
      <c r="M87" s="157" t="s">
        <v>179</v>
      </c>
      <c r="N87" s="157" t="s">
        <v>179</v>
      </c>
      <c r="O87" s="157" t="s">
        <v>179</v>
      </c>
      <c r="P87" s="157">
        <v>47973.077034080445</v>
      </c>
      <c r="Q87" s="215">
        <v>61.134850573901581</v>
      </c>
    </row>
    <row r="88" spans="2:17" s="209" customFormat="1">
      <c r="B88" s="212" t="s">
        <v>90</v>
      </c>
      <c r="C88" s="158" t="s">
        <v>91</v>
      </c>
      <c r="D88" s="158">
        <v>44170.47322161022</v>
      </c>
      <c r="E88" s="158">
        <v>52040.056255493699</v>
      </c>
      <c r="F88" s="158" t="s">
        <v>179</v>
      </c>
      <c r="G88" s="158" t="s">
        <v>179</v>
      </c>
      <c r="H88" s="158" t="s">
        <v>179</v>
      </c>
      <c r="I88" s="158" t="s">
        <v>179</v>
      </c>
      <c r="J88" s="158" t="s">
        <v>179</v>
      </c>
      <c r="K88" s="158" t="s">
        <v>179</v>
      </c>
      <c r="L88" s="158" t="s">
        <v>179</v>
      </c>
      <c r="M88" s="158" t="s">
        <v>179</v>
      </c>
      <c r="N88" s="158" t="s">
        <v>179</v>
      </c>
      <c r="O88" s="158" t="s">
        <v>179</v>
      </c>
      <c r="P88" s="159">
        <v>48462.858725761776</v>
      </c>
      <c r="Q88" s="216">
        <v>61.628252767073633</v>
      </c>
    </row>
    <row r="89" spans="2:17" s="209" customFormat="1">
      <c r="B89" s="182" t="s">
        <v>88</v>
      </c>
      <c r="C89" s="157" t="s">
        <v>89</v>
      </c>
      <c r="D89" s="157">
        <v>39542.295907660024</v>
      </c>
      <c r="E89" s="157">
        <v>46574.218753509267</v>
      </c>
      <c r="F89" s="157" t="s">
        <v>179</v>
      </c>
      <c r="G89" s="157" t="s">
        <v>179</v>
      </c>
      <c r="H89" s="157" t="s">
        <v>179</v>
      </c>
      <c r="I89" s="157" t="s">
        <v>179</v>
      </c>
      <c r="J89" s="157" t="s">
        <v>179</v>
      </c>
      <c r="K89" s="157" t="s">
        <v>179</v>
      </c>
      <c r="L89" s="157" t="s">
        <v>179</v>
      </c>
      <c r="M89" s="157" t="s">
        <v>179</v>
      </c>
      <c r="N89" s="157" t="s">
        <v>179</v>
      </c>
      <c r="O89" s="157" t="s">
        <v>179</v>
      </c>
      <c r="P89" s="157">
        <v>42939.056034716574</v>
      </c>
      <c r="Q89" s="215">
        <v>54.706124759604627</v>
      </c>
    </row>
    <row r="90" spans="2:17" s="209" customFormat="1">
      <c r="B90" s="212" t="s">
        <v>10</v>
      </c>
      <c r="C90" s="158" t="s">
        <v>75</v>
      </c>
      <c r="D90" s="158">
        <v>42930.874936843502</v>
      </c>
      <c r="E90" s="158">
        <v>42398.097918770334</v>
      </c>
      <c r="F90" s="158" t="s">
        <v>179</v>
      </c>
      <c r="G90" s="158" t="s">
        <v>179</v>
      </c>
      <c r="H90" s="158" t="s">
        <v>179</v>
      </c>
      <c r="I90" s="158" t="s">
        <v>179</v>
      </c>
      <c r="J90" s="158" t="s">
        <v>179</v>
      </c>
      <c r="K90" s="158" t="s">
        <v>179</v>
      </c>
      <c r="L90" s="158" t="s">
        <v>179</v>
      </c>
      <c r="M90" s="158" t="s">
        <v>179</v>
      </c>
      <c r="N90" s="158" t="s">
        <v>179</v>
      </c>
      <c r="O90" s="158" t="s">
        <v>179</v>
      </c>
      <c r="P90" s="159">
        <v>42671.588230476271</v>
      </c>
      <c r="Q90" s="216">
        <v>54.431829802422662</v>
      </c>
    </row>
    <row r="91" spans="2:17">
      <c r="B91" s="83" t="s">
        <v>158</v>
      </c>
      <c r="C91" s="53"/>
      <c r="D91" s="53">
        <v>60722.328913330144</v>
      </c>
      <c r="E91" s="53">
        <v>57152.597625915703</v>
      </c>
      <c r="F91" s="53" t="s">
        <v>179</v>
      </c>
      <c r="G91" s="53" t="s">
        <v>179</v>
      </c>
      <c r="H91" s="53" t="s">
        <v>179</v>
      </c>
      <c r="I91" s="53" t="s">
        <v>179</v>
      </c>
      <c r="J91" s="53" t="s">
        <v>179</v>
      </c>
      <c r="K91" s="53" t="s">
        <v>179</v>
      </c>
      <c r="L91" s="53" t="s">
        <v>179</v>
      </c>
      <c r="M91" s="53" t="s">
        <v>179</v>
      </c>
      <c r="N91" s="53" t="s">
        <v>179</v>
      </c>
      <c r="O91" s="53" t="s">
        <v>179</v>
      </c>
      <c r="P91" s="53">
        <v>58926.982623153403</v>
      </c>
      <c r="Q91" s="135">
        <v>75.157555400982261</v>
      </c>
    </row>
    <row r="92" spans="2:17">
      <c r="B92" s="83" t="s">
        <v>159</v>
      </c>
      <c r="C92" s="136"/>
      <c r="D92" s="136">
        <v>78.589696386889472</v>
      </c>
      <c r="E92" s="136">
        <v>71.76548585589255</v>
      </c>
      <c r="F92" s="136" t="s">
        <v>179</v>
      </c>
      <c r="G92" s="136" t="s">
        <v>179</v>
      </c>
      <c r="H92" s="136" t="s">
        <v>179</v>
      </c>
      <c r="I92" s="136" t="s">
        <v>179</v>
      </c>
      <c r="J92" s="136" t="s">
        <v>179</v>
      </c>
      <c r="K92" s="136" t="s">
        <v>179</v>
      </c>
      <c r="L92" s="136" t="s">
        <v>179</v>
      </c>
      <c r="M92" s="136" t="s">
        <v>179</v>
      </c>
      <c r="N92" s="136" t="s">
        <v>179</v>
      </c>
      <c r="O92" s="136" t="s">
        <v>179</v>
      </c>
      <c r="P92" s="136">
        <v>75.157555400982261</v>
      </c>
      <c r="Q92" s="84" t="s">
        <v>179</v>
      </c>
    </row>
    <row r="93" spans="2:17">
      <c r="B93" s="85" t="s">
        <v>15</v>
      </c>
      <c r="C93" s="86"/>
      <c r="D93" s="86">
        <v>772.65</v>
      </c>
      <c r="E93" s="86">
        <v>796.38</v>
      </c>
      <c r="F93" s="86"/>
      <c r="G93" s="86"/>
      <c r="H93" s="86"/>
      <c r="I93" s="86"/>
      <c r="J93" s="86"/>
      <c r="K93" s="86"/>
      <c r="L93" s="86"/>
      <c r="M93" s="86"/>
      <c r="N93" s="86"/>
      <c r="O93" s="86"/>
      <c r="P93" s="86"/>
      <c r="Q93" s="112"/>
    </row>
    <row r="95" spans="2:17">
      <c r="B95" s="310" t="s">
        <v>183</v>
      </c>
      <c r="C95" s="310"/>
      <c r="D95" s="310"/>
      <c r="E95" s="310"/>
      <c r="F95" s="310"/>
      <c r="G95" s="310"/>
      <c r="H95" s="310"/>
      <c r="I95" s="310"/>
      <c r="J95" s="310"/>
      <c r="K95" s="310"/>
      <c r="L95" s="310"/>
      <c r="M95" s="310"/>
      <c r="N95" s="310"/>
      <c r="O95" s="310"/>
      <c r="P95" s="310"/>
    </row>
    <row r="96" spans="2:17">
      <c r="B96" s="310"/>
      <c r="C96" s="310"/>
      <c r="D96" s="310"/>
      <c r="E96" s="310"/>
      <c r="F96" s="310"/>
      <c r="G96" s="310"/>
      <c r="H96" s="310"/>
      <c r="I96" s="310"/>
      <c r="J96" s="310"/>
      <c r="K96" s="310"/>
      <c r="L96" s="310"/>
      <c r="M96" s="310"/>
      <c r="N96" s="310"/>
      <c r="O96" s="310"/>
      <c r="P96" s="310"/>
    </row>
    <row r="97" spans="2:16" ht="72" customHeight="1">
      <c r="B97" s="310"/>
      <c r="C97" s="310"/>
      <c r="D97" s="310"/>
      <c r="E97" s="310"/>
      <c r="F97" s="310"/>
      <c r="G97" s="310"/>
      <c r="H97" s="310"/>
      <c r="I97" s="310"/>
      <c r="J97" s="310"/>
      <c r="K97" s="310"/>
      <c r="L97" s="310"/>
      <c r="M97" s="310"/>
      <c r="N97" s="310"/>
      <c r="O97" s="310"/>
      <c r="P97" s="310"/>
    </row>
  </sheetData>
  <mergeCells count="9">
    <mergeCell ref="B8:P8"/>
    <mergeCell ref="B10:P10"/>
    <mergeCell ref="B31:P31"/>
    <mergeCell ref="B40:P42"/>
    <mergeCell ref="B95:P97"/>
    <mergeCell ref="B69:Q69"/>
    <mergeCell ref="B43:Q43"/>
    <mergeCell ref="B45:Q45"/>
    <mergeCell ref="B71:Q71"/>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IV74"/>
  <sheetViews>
    <sheetView showGridLines="0" topLeftCell="A25" zoomScaleNormal="100" workbookViewId="0">
      <selection activeCell="P31" sqref="P31"/>
    </sheetView>
  </sheetViews>
  <sheetFormatPr baseColWidth="10" defaultColWidth="11.42578125" defaultRowHeight="14.25"/>
  <cols>
    <col min="1" max="1" width="4.140625" style="14" customWidth="1"/>
    <col min="2" max="2" width="21.28515625" style="14" customWidth="1"/>
    <col min="3" max="7" width="11.85546875" style="14" bestFit="1" customWidth="1"/>
    <col min="8" max="10" width="11" style="14" bestFit="1" customWidth="1"/>
    <col min="11" max="11" width="11.28515625" style="14" bestFit="1" customWidth="1"/>
    <col min="12" max="12" width="11" style="14" bestFit="1" customWidth="1"/>
    <col min="13" max="13" width="12.7109375" style="14" customWidth="1"/>
    <col min="14" max="14" width="12.140625" style="14" customWidth="1"/>
    <col min="15" max="15" width="12.28515625" style="14" bestFit="1" customWidth="1"/>
    <col min="16" max="16" width="10.42578125" style="14" customWidth="1"/>
    <col min="17" max="17" width="10.85546875" style="14" customWidth="1"/>
    <col min="18" max="18" width="12.5703125" style="14" bestFit="1" customWidth="1"/>
    <col min="19" max="16384" width="11.42578125" style="14"/>
  </cols>
  <sheetData>
    <row r="1" spans="1:17" s="13" customFormat="1" ht="10.5" customHeight="1">
      <c r="A1" s="14"/>
    </row>
    <row r="2" spans="1:17" s="13" customFormat="1" ht="10.5" customHeight="1">
      <c r="A2" s="14"/>
    </row>
    <row r="3" spans="1:17" s="13" customFormat="1" ht="10.5" customHeight="1">
      <c r="A3" s="14"/>
    </row>
    <row r="4" spans="1:17" s="13" customFormat="1" ht="10.5" customHeight="1">
      <c r="A4" s="14"/>
    </row>
    <row r="5" spans="1:17" s="13" customFormat="1" ht="10.5" customHeight="1">
      <c r="A5" s="14"/>
    </row>
    <row r="6" spans="1:17" s="13" customFormat="1" ht="12.75" customHeight="1">
      <c r="A6" s="14"/>
    </row>
    <row r="7" spans="1:17" s="13" customFormat="1" ht="49.5" customHeight="1">
      <c r="A7" s="14"/>
    </row>
    <row r="8" spans="1:17" s="32" customFormat="1" ht="22.5" customHeight="1">
      <c r="A8" s="31"/>
      <c r="B8" s="299" t="s">
        <v>33</v>
      </c>
      <c r="C8" s="333"/>
      <c r="D8" s="333"/>
      <c r="E8" s="333"/>
      <c r="F8" s="333"/>
      <c r="G8" s="333"/>
      <c r="H8" s="333"/>
      <c r="I8" s="333"/>
      <c r="J8" s="333"/>
      <c r="K8" s="333"/>
      <c r="L8" s="333"/>
      <c r="M8" s="333"/>
      <c r="N8" s="333"/>
      <c r="O8" s="333"/>
      <c r="P8" s="334"/>
      <c r="Q8" s="42"/>
    </row>
    <row r="9" spans="1:17" s="32" customFormat="1" ht="22.5" customHeight="1">
      <c r="A9" s="31"/>
      <c r="B9" s="319" t="s">
        <v>171</v>
      </c>
      <c r="C9" s="320"/>
      <c r="D9" s="320"/>
      <c r="E9" s="320"/>
      <c r="F9" s="320"/>
      <c r="G9" s="320"/>
      <c r="H9" s="320"/>
      <c r="I9" s="320"/>
      <c r="J9" s="320"/>
      <c r="K9" s="320"/>
      <c r="L9" s="320"/>
      <c r="M9" s="320"/>
      <c r="N9" s="320"/>
      <c r="O9" s="320"/>
      <c r="P9" s="321"/>
      <c r="Q9" s="42"/>
    </row>
    <row r="10" spans="1:17" s="32" customFormat="1" ht="11.25" customHeight="1">
      <c r="A10" s="31"/>
      <c r="B10" s="62" t="s">
        <v>12</v>
      </c>
      <c r="C10" s="29" t="s">
        <v>19</v>
      </c>
      <c r="D10" s="29" t="s">
        <v>20</v>
      </c>
      <c r="E10" s="29" t="s">
        <v>21</v>
      </c>
      <c r="F10" s="29" t="s">
        <v>22</v>
      </c>
      <c r="G10" s="88" t="s">
        <v>23</v>
      </c>
      <c r="H10" s="29" t="s">
        <v>24</v>
      </c>
      <c r="I10" s="29" t="s">
        <v>25</v>
      </c>
      <c r="J10" s="29" t="s">
        <v>26</v>
      </c>
      <c r="K10" s="29" t="s">
        <v>27</v>
      </c>
      <c r="L10" s="29" t="s">
        <v>46</v>
      </c>
      <c r="M10" s="116" t="s">
        <v>47</v>
      </c>
      <c r="N10" s="116" t="s">
        <v>48</v>
      </c>
      <c r="O10" s="29" t="s">
        <v>16</v>
      </c>
      <c r="P10" s="63" t="s">
        <v>17</v>
      </c>
      <c r="Q10" s="42"/>
    </row>
    <row r="11" spans="1:17" s="32" customFormat="1" ht="11.25" customHeight="1">
      <c r="A11" s="31"/>
      <c r="B11" s="168" t="s">
        <v>184</v>
      </c>
      <c r="C11" s="156">
        <v>9942034005</v>
      </c>
      <c r="D11" s="156">
        <v>10173434230</v>
      </c>
      <c r="E11" s="156"/>
      <c r="F11" s="156"/>
      <c r="G11" s="156"/>
      <c r="H11" s="156"/>
      <c r="I11" s="156"/>
      <c r="J11" s="156"/>
      <c r="K11" s="156"/>
      <c r="L11" s="156"/>
      <c r="M11" s="156"/>
      <c r="N11" s="156"/>
      <c r="O11" s="156">
        <v>20115468235</v>
      </c>
      <c r="P11" s="205">
        <v>25642046.241107639</v>
      </c>
      <c r="Q11" s="42"/>
    </row>
    <row r="12" spans="1:17" s="219" customFormat="1" ht="9" customHeight="1">
      <c r="A12" s="217"/>
      <c r="B12" s="167" t="s">
        <v>125</v>
      </c>
      <c r="C12" s="154">
        <v>13515223601</v>
      </c>
      <c r="D12" s="154">
        <v>11176532504</v>
      </c>
      <c r="E12" s="154"/>
      <c r="F12" s="154"/>
      <c r="G12" s="154"/>
      <c r="H12" s="154"/>
      <c r="I12" s="154"/>
      <c r="J12" s="154"/>
      <c r="K12" s="154"/>
      <c r="L12" s="154"/>
      <c r="M12" s="154"/>
      <c r="N12" s="154"/>
      <c r="O12" s="154">
        <v>24691756105</v>
      </c>
      <c r="P12" s="248">
        <v>31526208.820239969</v>
      </c>
      <c r="Q12" s="218"/>
    </row>
    <row r="13" spans="1:17" s="219" customFormat="1" ht="9" customHeight="1">
      <c r="A13" s="217"/>
      <c r="B13" s="168" t="s">
        <v>1</v>
      </c>
      <c r="C13" s="156">
        <v>27038039737</v>
      </c>
      <c r="D13" s="156">
        <v>25368411817</v>
      </c>
      <c r="E13" s="156"/>
      <c r="F13" s="156"/>
      <c r="G13" s="156"/>
      <c r="H13" s="156"/>
      <c r="I13" s="156"/>
      <c r="J13" s="156"/>
      <c r="K13" s="156"/>
      <c r="L13" s="156"/>
      <c r="M13" s="156"/>
      <c r="N13" s="156"/>
      <c r="O13" s="156">
        <v>52406451554</v>
      </c>
      <c r="P13" s="205">
        <v>66848560.850508079</v>
      </c>
      <c r="Q13" s="218"/>
    </row>
    <row r="14" spans="1:17" s="219" customFormat="1" ht="9" customHeight="1">
      <c r="A14" s="217"/>
      <c r="B14" s="169" t="s">
        <v>49</v>
      </c>
      <c r="C14" s="154">
        <v>12947824811</v>
      </c>
      <c r="D14" s="154">
        <v>12504624869</v>
      </c>
      <c r="E14" s="154"/>
      <c r="F14" s="154"/>
      <c r="G14" s="154"/>
      <c r="H14" s="154"/>
      <c r="I14" s="154"/>
      <c r="J14" s="154"/>
      <c r="K14" s="154"/>
      <c r="L14" s="154"/>
      <c r="M14" s="154"/>
      <c r="N14" s="154"/>
      <c r="O14" s="155">
        <v>25452449680</v>
      </c>
      <c r="P14" s="211">
        <v>32459516.22286249</v>
      </c>
      <c r="Q14" s="218"/>
    </row>
    <row r="15" spans="1:17" s="219" customFormat="1" ht="9" customHeight="1">
      <c r="A15" s="217"/>
      <c r="B15" s="168" t="s">
        <v>152</v>
      </c>
      <c r="C15" s="156">
        <v>5676420822</v>
      </c>
      <c r="D15" s="156">
        <v>6525559424</v>
      </c>
      <c r="E15" s="156"/>
      <c r="F15" s="156"/>
      <c r="G15" s="156"/>
      <c r="H15" s="156"/>
      <c r="I15" s="156"/>
      <c r="J15" s="156"/>
      <c r="K15" s="156"/>
      <c r="L15" s="156"/>
      <c r="M15" s="156"/>
      <c r="N15" s="156"/>
      <c r="O15" s="156">
        <v>12201980246</v>
      </c>
      <c r="P15" s="205">
        <v>15540718.280306328</v>
      </c>
      <c r="Q15" s="218"/>
    </row>
    <row r="16" spans="1:17" s="219" customFormat="1" ht="9" customHeight="1">
      <c r="A16" s="217"/>
      <c r="B16" s="167" t="s">
        <v>18</v>
      </c>
      <c r="C16" s="154">
        <v>11884211641</v>
      </c>
      <c r="D16" s="154">
        <v>12402285670</v>
      </c>
      <c r="E16" s="154"/>
      <c r="F16" s="154"/>
      <c r="G16" s="154"/>
      <c r="H16" s="154"/>
      <c r="I16" s="154"/>
      <c r="J16" s="154"/>
      <c r="K16" s="154"/>
      <c r="L16" s="154"/>
      <c r="M16" s="154"/>
      <c r="N16" s="154"/>
      <c r="O16" s="155">
        <v>24286497311</v>
      </c>
      <c r="P16" s="211">
        <v>30954432.50602375</v>
      </c>
      <c r="Q16" s="218"/>
    </row>
    <row r="17" spans="1:256" s="219" customFormat="1" ht="9" customHeight="1">
      <c r="A17" s="217"/>
      <c r="B17" s="168" t="s">
        <v>76</v>
      </c>
      <c r="C17" s="156">
        <v>37614870464</v>
      </c>
      <c r="D17" s="156">
        <v>35531462197</v>
      </c>
      <c r="E17" s="156"/>
      <c r="F17" s="156"/>
      <c r="G17" s="156"/>
      <c r="H17" s="156"/>
      <c r="I17" s="156"/>
      <c r="J17" s="156"/>
      <c r="K17" s="156"/>
      <c r="L17" s="156"/>
      <c r="M17" s="156"/>
      <c r="N17" s="156"/>
      <c r="O17" s="156">
        <v>73146332661</v>
      </c>
      <c r="P17" s="205">
        <v>93299152.077101469</v>
      </c>
      <c r="Q17" s="218"/>
    </row>
    <row r="18" spans="1:256" s="219" customFormat="1" ht="9" customHeight="1">
      <c r="A18" s="217"/>
      <c r="B18" s="167" t="s">
        <v>126</v>
      </c>
      <c r="C18" s="154">
        <v>100470942886</v>
      </c>
      <c r="D18" s="154">
        <v>95750256447</v>
      </c>
      <c r="E18" s="154"/>
      <c r="F18" s="154"/>
      <c r="G18" s="154"/>
      <c r="H18" s="154"/>
      <c r="I18" s="154"/>
      <c r="J18" s="154"/>
      <c r="K18" s="154"/>
      <c r="L18" s="154"/>
      <c r="M18" s="154"/>
      <c r="N18" s="154"/>
      <c r="O18" s="155">
        <v>196221199333</v>
      </c>
      <c r="P18" s="211">
        <v>250266093.39723134</v>
      </c>
      <c r="Q18" s="218"/>
    </row>
    <row r="19" spans="1:256" s="219" customFormat="1" ht="9" customHeight="1">
      <c r="A19" s="217"/>
      <c r="B19" s="168" t="s">
        <v>2</v>
      </c>
      <c r="C19" s="156">
        <v>6905356935</v>
      </c>
      <c r="D19" s="156">
        <v>7184191090</v>
      </c>
      <c r="E19" s="156"/>
      <c r="F19" s="156"/>
      <c r="G19" s="156"/>
      <c r="H19" s="156"/>
      <c r="I19" s="156"/>
      <c r="J19" s="156"/>
      <c r="K19" s="156"/>
      <c r="L19" s="156"/>
      <c r="M19" s="156"/>
      <c r="N19" s="156"/>
      <c r="O19" s="156">
        <v>14089548025</v>
      </c>
      <c r="P19" s="205">
        <v>17958297.147799969</v>
      </c>
      <c r="Q19" s="218"/>
    </row>
    <row r="20" spans="1:256" s="219" customFormat="1" ht="9" customHeight="1">
      <c r="A20" s="217"/>
      <c r="B20" s="182" t="s">
        <v>3</v>
      </c>
      <c r="C20" s="157">
        <v>13121393000</v>
      </c>
      <c r="D20" s="157">
        <v>12789875660</v>
      </c>
      <c r="E20" s="157"/>
      <c r="F20" s="157"/>
      <c r="G20" s="157"/>
      <c r="H20" s="157"/>
      <c r="I20" s="157"/>
      <c r="J20" s="157"/>
      <c r="K20" s="157"/>
      <c r="L20" s="157"/>
      <c r="M20" s="157"/>
      <c r="N20" s="157"/>
      <c r="O20" s="157">
        <v>25911268660</v>
      </c>
      <c r="P20" s="211">
        <v>33042340.615810908</v>
      </c>
      <c r="Q20" s="218"/>
    </row>
    <row r="21" spans="1:256" s="219" customFormat="1" ht="9" customHeight="1">
      <c r="A21" s="217"/>
      <c r="B21" s="185" t="s">
        <v>187</v>
      </c>
      <c r="C21" s="158">
        <v>8526124632</v>
      </c>
      <c r="D21" s="158">
        <v>7391179477</v>
      </c>
      <c r="E21" s="158"/>
      <c r="F21" s="158"/>
      <c r="G21" s="158"/>
      <c r="H21" s="158"/>
      <c r="I21" s="158"/>
      <c r="J21" s="158"/>
      <c r="K21" s="158"/>
      <c r="L21" s="158"/>
      <c r="M21" s="158"/>
      <c r="N21" s="158"/>
      <c r="O21" s="159">
        <v>15917304109</v>
      </c>
      <c r="P21" s="205">
        <v>20315882.577321231</v>
      </c>
      <c r="Q21" s="218"/>
    </row>
    <row r="22" spans="1:256" s="219" customFormat="1" ht="9" customHeight="1">
      <c r="A22" s="217"/>
      <c r="B22" s="182" t="s">
        <v>127</v>
      </c>
      <c r="C22" s="157">
        <v>50903882857</v>
      </c>
      <c r="D22" s="157">
        <v>46243574243</v>
      </c>
      <c r="E22" s="157"/>
      <c r="F22" s="157"/>
      <c r="G22" s="157"/>
      <c r="H22" s="157"/>
      <c r="I22" s="157"/>
      <c r="J22" s="157"/>
      <c r="K22" s="157"/>
      <c r="L22" s="157"/>
      <c r="M22" s="157"/>
      <c r="N22" s="157"/>
      <c r="O22" s="157">
        <v>97147457100</v>
      </c>
      <c r="P22" s="211">
        <v>123949423.31241584</v>
      </c>
      <c r="Q22" s="218"/>
    </row>
    <row r="23" spans="1:256" s="219" customFormat="1" ht="9" customHeight="1">
      <c r="A23" s="217"/>
      <c r="B23" s="185" t="s">
        <v>7</v>
      </c>
      <c r="C23" s="158">
        <v>4976891960</v>
      </c>
      <c r="D23" s="158">
        <v>4857364365</v>
      </c>
      <c r="E23" s="158"/>
      <c r="F23" s="158"/>
      <c r="G23" s="158"/>
      <c r="H23" s="158"/>
      <c r="I23" s="158"/>
      <c r="J23" s="158"/>
      <c r="K23" s="158"/>
      <c r="L23" s="158"/>
      <c r="M23" s="158"/>
      <c r="N23" s="158"/>
      <c r="O23" s="159">
        <v>9834256325</v>
      </c>
      <c r="P23" s="205">
        <v>12540632.656243339</v>
      </c>
      <c r="Q23" s="218"/>
    </row>
    <row r="24" spans="1:256" s="219" customFormat="1" ht="9" customHeight="1">
      <c r="A24" s="217"/>
      <c r="B24" s="182" t="s">
        <v>8</v>
      </c>
      <c r="C24" s="157">
        <v>26675158410</v>
      </c>
      <c r="D24" s="157">
        <v>25427580795</v>
      </c>
      <c r="E24" s="157"/>
      <c r="F24" s="157"/>
      <c r="G24" s="157"/>
      <c r="H24" s="157"/>
      <c r="I24" s="157"/>
      <c r="J24" s="157"/>
      <c r="K24" s="157"/>
      <c r="L24" s="157"/>
      <c r="M24" s="157"/>
      <c r="N24" s="157"/>
      <c r="O24" s="157">
        <v>52102739205</v>
      </c>
      <c r="P24" s="211">
        <v>66453200.173957661</v>
      </c>
      <c r="Q24" s="218"/>
    </row>
    <row r="25" spans="1:256" s="219" customFormat="1" ht="9" customHeight="1">
      <c r="A25" s="217"/>
      <c r="B25" s="212" t="s">
        <v>9</v>
      </c>
      <c r="C25" s="158">
        <v>16382823685</v>
      </c>
      <c r="D25" s="158">
        <v>16805770005</v>
      </c>
      <c r="E25" s="158"/>
      <c r="F25" s="158"/>
      <c r="G25" s="158"/>
      <c r="H25" s="158"/>
      <c r="I25" s="158"/>
      <c r="J25" s="158"/>
      <c r="K25" s="158"/>
      <c r="L25" s="158"/>
      <c r="M25" s="158"/>
      <c r="N25" s="158"/>
      <c r="O25" s="159">
        <v>33188593690</v>
      </c>
      <c r="P25" s="205">
        <v>42306123.815428123</v>
      </c>
      <c r="Q25" s="218"/>
    </row>
    <row r="26" spans="1:256" s="219" customFormat="1" ht="9" customHeight="1">
      <c r="A26" s="217"/>
      <c r="B26" s="182" t="s">
        <v>128</v>
      </c>
      <c r="C26" s="157">
        <v>10822572625</v>
      </c>
      <c r="D26" s="157">
        <v>11679088034</v>
      </c>
      <c r="E26" s="157"/>
      <c r="F26" s="157"/>
      <c r="G26" s="157"/>
      <c r="H26" s="157"/>
      <c r="I26" s="157"/>
      <c r="J26" s="157"/>
      <c r="K26" s="157"/>
      <c r="L26" s="157"/>
      <c r="M26" s="157"/>
      <c r="N26" s="157"/>
      <c r="O26" s="157">
        <v>22501660659</v>
      </c>
      <c r="P26" s="211">
        <v>28672303.092622049</v>
      </c>
      <c r="Q26" s="218"/>
    </row>
    <row r="27" spans="1:256" s="219" customFormat="1" ht="9" customHeight="1">
      <c r="A27" s="217"/>
      <c r="B27" s="212" t="s">
        <v>90</v>
      </c>
      <c r="C27" s="158">
        <v>4513875708</v>
      </c>
      <c r="D27" s="158">
        <v>5545379291</v>
      </c>
      <c r="E27" s="158"/>
      <c r="F27" s="158"/>
      <c r="G27" s="158"/>
      <c r="H27" s="158"/>
      <c r="I27" s="158"/>
      <c r="J27" s="158"/>
      <c r="K27" s="158"/>
      <c r="L27" s="158"/>
      <c r="M27" s="158"/>
      <c r="N27" s="158"/>
      <c r="O27" s="159">
        <v>10059254999</v>
      </c>
      <c r="P27" s="205">
        <v>12805303.15930181</v>
      </c>
      <c r="Q27" s="218"/>
    </row>
    <row r="28" spans="1:256" s="219" customFormat="1" ht="9" customHeight="1">
      <c r="A28" s="217"/>
      <c r="B28" s="182" t="s">
        <v>88</v>
      </c>
      <c r="C28" s="157">
        <v>6107208445</v>
      </c>
      <c r="D28" s="157">
        <v>5696165150</v>
      </c>
      <c r="E28" s="157"/>
      <c r="F28" s="157"/>
      <c r="G28" s="157"/>
      <c r="H28" s="157"/>
      <c r="I28" s="157"/>
      <c r="J28" s="157"/>
      <c r="K28" s="157"/>
      <c r="L28" s="157"/>
      <c r="M28" s="157"/>
      <c r="N28" s="157"/>
      <c r="O28" s="157">
        <v>11803373595</v>
      </c>
      <c r="P28" s="211">
        <v>15056808.471613999</v>
      </c>
      <c r="Q28" s="218"/>
    </row>
    <row r="29" spans="1:256" s="219" customFormat="1" ht="9" customHeight="1">
      <c r="A29" s="217"/>
      <c r="B29" s="212" t="s">
        <v>10</v>
      </c>
      <c r="C29" s="158">
        <v>23339002015</v>
      </c>
      <c r="D29" s="158">
        <v>21773936545</v>
      </c>
      <c r="E29" s="158"/>
      <c r="F29" s="158"/>
      <c r="G29" s="158"/>
      <c r="H29" s="158"/>
      <c r="I29" s="158"/>
      <c r="J29" s="158"/>
      <c r="K29" s="158"/>
      <c r="L29" s="158"/>
      <c r="M29" s="158"/>
      <c r="N29" s="158"/>
      <c r="O29" s="159">
        <v>45112938560</v>
      </c>
      <c r="P29" s="205">
        <v>57547574.352603316</v>
      </c>
      <c r="Q29" s="218"/>
    </row>
    <row r="30" spans="1:256" s="32" customFormat="1" ht="9" customHeight="1">
      <c r="A30" s="31"/>
      <c r="B30" s="83" t="s">
        <v>4</v>
      </c>
      <c r="C30" s="53">
        <v>391363858239</v>
      </c>
      <c r="D30" s="53">
        <v>374826671813</v>
      </c>
      <c r="E30" s="53"/>
      <c r="F30" s="53"/>
      <c r="G30" s="53"/>
      <c r="H30" s="53"/>
      <c r="I30" s="53"/>
      <c r="J30" s="53"/>
      <c r="K30" s="53"/>
      <c r="L30" s="53"/>
      <c r="M30" s="53"/>
      <c r="N30" s="53"/>
      <c r="O30" s="53">
        <v>766190530052</v>
      </c>
      <c r="P30" s="84">
        <v>977184617.77049923</v>
      </c>
      <c r="Q30" s="42"/>
    </row>
    <row r="31" spans="1:256" s="35" customFormat="1" ht="18" customHeight="1">
      <c r="A31" s="34"/>
      <c r="B31" s="83" t="s">
        <v>5</v>
      </c>
      <c r="C31" s="53">
        <v>506521527.52086973</v>
      </c>
      <c r="D31" s="53">
        <v>470663090.24962956</v>
      </c>
      <c r="E31" s="53"/>
      <c r="F31" s="53"/>
      <c r="G31" s="53"/>
      <c r="H31" s="53"/>
      <c r="I31" s="53"/>
      <c r="J31" s="53"/>
      <c r="K31" s="53"/>
      <c r="L31" s="53"/>
      <c r="M31" s="53"/>
      <c r="N31" s="53"/>
      <c r="O31" s="53">
        <v>977184617.77049923</v>
      </c>
      <c r="P31" s="84"/>
      <c r="Q31" s="39"/>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c r="HA31" s="32"/>
      <c r="HB31" s="32"/>
      <c r="HC31" s="32"/>
      <c r="HD31" s="32"/>
      <c r="HE31" s="32"/>
      <c r="HF31" s="32"/>
      <c r="HG31" s="32"/>
      <c r="HH31" s="32"/>
      <c r="HI31" s="32"/>
      <c r="HJ31" s="32"/>
      <c r="HK31" s="32"/>
      <c r="HL31" s="32"/>
      <c r="HM31" s="32"/>
      <c r="HN31" s="32"/>
      <c r="HO31" s="32"/>
      <c r="HP31" s="32"/>
      <c r="HQ31" s="32"/>
      <c r="HR31" s="32"/>
      <c r="HS31" s="32"/>
      <c r="HT31" s="32"/>
      <c r="HU31" s="32"/>
      <c r="HV31" s="32"/>
      <c r="HW31" s="32"/>
      <c r="HX31" s="32"/>
      <c r="HY31" s="32"/>
      <c r="HZ31" s="32"/>
      <c r="IA31" s="32"/>
      <c r="IB31" s="32"/>
      <c r="IC31" s="32"/>
      <c r="ID31" s="32"/>
      <c r="IE31" s="32"/>
      <c r="IF31" s="32"/>
      <c r="IG31" s="32"/>
      <c r="IH31" s="32"/>
      <c r="II31" s="32"/>
      <c r="IJ31" s="32"/>
      <c r="IK31" s="32"/>
      <c r="IL31" s="32"/>
      <c r="IM31" s="32"/>
      <c r="IN31" s="32"/>
      <c r="IO31" s="32"/>
      <c r="IP31" s="32"/>
      <c r="IQ31" s="32"/>
      <c r="IR31" s="32"/>
      <c r="IS31" s="32"/>
      <c r="IT31" s="32"/>
      <c r="IU31" s="32"/>
      <c r="IV31" s="32"/>
    </row>
    <row r="32" spans="1:256" s="34" customFormat="1" ht="18" customHeight="1">
      <c r="B32" s="85" t="s">
        <v>15</v>
      </c>
      <c r="C32" s="86">
        <v>772.65</v>
      </c>
      <c r="D32" s="86">
        <v>796.38</v>
      </c>
      <c r="E32" s="86"/>
      <c r="F32" s="86"/>
      <c r="G32" s="86"/>
      <c r="H32" s="86"/>
      <c r="I32" s="86"/>
      <c r="J32" s="86"/>
      <c r="K32" s="86"/>
      <c r="L32" s="86"/>
      <c r="M32" s="86"/>
      <c r="N32" s="86"/>
      <c r="O32" s="86"/>
      <c r="P32" s="282"/>
      <c r="Q32" s="39"/>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c r="HA32" s="32"/>
      <c r="HB32" s="32"/>
      <c r="HC32" s="32"/>
      <c r="HD32" s="32"/>
      <c r="HE32" s="32"/>
      <c r="HF32" s="32"/>
      <c r="HG32" s="32"/>
      <c r="HH32" s="32"/>
      <c r="HI32" s="32"/>
      <c r="HJ32" s="32"/>
      <c r="HK32" s="32"/>
      <c r="HL32" s="32"/>
      <c r="HM32" s="32"/>
      <c r="HN32" s="32"/>
      <c r="HO32" s="32"/>
      <c r="HP32" s="32"/>
      <c r="HQ32" s="32"/>
      <c r="HR32" s="32"/>
      <c r="HS32" s="32"/>
      <c r="HT32" s="32"/>
      <c r="HU32" s="32"/>
      <c r="HV32" s="32"/>
      <c r="HW32" s="32"/>
      <c r="HX32" s="32"/>
      <c r="HY32" s="32"/>
      <c r="HZ32" s="32"/>
      <c r="IA32" s="32"/>
      <c r="IB32" s="32"/>
      <c r="IC32" s="32"/>
      <c r="ID32" s="32"/>
      <c r="IE32" s="32"/>
      <c r="IF32" s="32"/>
      <c r="IG32" s="32"/>
      <c r="IH32" s="32"/>
      <c r="II32" s="32"/>
      <c r="IJ32" s="32"/>
      <c r="IK32" s="32"/>
      <c r="IL32" s="32"/>
      <c r="IM32" s="32"/>
      <c r="IN32" s="32"/>
      <c r="IO32" s="32"/>
      <c r="IP32" s="32"/>
      <c r="IQ32" s="32"/>
      <c r="IR32" s="32"/>
      <c r="IS32" s="32"/>
      <c r="IT32" s="32"/>
      <c r="IU32" s="32"/>
      <c r="IV32" s="32"/>
    </row>
    <row r="33" spans="1:256" s="34" customFormat="1" ht="16.5" customHeight="1">
      <c r="B33" s="13"/>
      <c r="C33" s="13"/>
      <c r="D33" s="13"/>
      <c r="E33" s="13"/>
      <c r="F33" s="13"/>
      <c r="G33" s="13"/>
      <c r="H33" s="13"/>
      <c r="I33" s="13"/>
      <c r="J33" s="13"/>
      <c r="K33" s="13"/>
      <c r="L33" s="13"/>
      <c r="M33" s="13"/>
      <c r="N33" s="13"/>
      <c r="O33" s="13"/>
      <c r="P33" s="13"/>
      <c r="Q33" s="43"/>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c r="GC33" s="32"/>
      <c r="GD33" s="32"/>
      <c r="GE33" s="32"/>
      <c r="GF33" s="32"/>
      <c r="GG33" s="32"/>
      <c r="GH33" s="32"/>
      <c r="GI33" s="32"/>
      <c r="GJ33" s="32"/>
      <c r="GK33" s="32"/>
      <c r="GL33" s="32"/>
      <c r="GM33" s="32"/>
      <c r="GN33" s="32"/>
      <c r="GO33" s="32"/>
      <c r="GP33" s="32"/>
      <c r="GQ33" s="32"/>
      <c r="GR33" s="32"/>
      <c r="GS33" s="32"/>
      <c r="GT33" s="32"/>
      <c r="GU33" s="32"/>
      <c r="GV33" s="32"/>
      <c r="GW33" s="32"/>
      <c r="GX33" s="32"/>
      <c r="GY33" s="32"/>
      <c r="GZ33" s="32"/>
      <c r="HA33" s="32"/>
      <c r="HB33" s="32"/>
      <c r="HC33" s="32"/>
      <c r="HD33" s="32"/>
      <c r="HE33" s="32"/>
      <c r="HF33" s="32"/>
      <c r="HG33" s="32"/>
      <c r="HH33" s="32"/>
      <c r="HI33" s="32"/>
      <c r="HJ33" s="32"/>
      <c r="HK33" s="32"/>
      <c r="HL33" s="32"/>
      <c r="HM33" s="32"/>
      <c r="HN33" s="32"/>
      <c r="HO33" s="32"/>
      <c r="HP33" s="32"/>
      <c r="HQ33" s="32"/>
      <c r="HR33" s="32"/>
      <c r="HS33" s="32"/>
      <c r="HT33" s="32"/>
      <c r="HU33" s="32"/>
      <c r="HV33" s="32"/>
      <c r="HW33" s="32"/>
      <c r="HX33" s="32"/>
      <c r="HY33" s="32"/>
      <c r="HZ33" s="32"/>
      <c r="IA33" s="32"/>
      <c r="IB33" s="32"/>
      <c r="IC33" s="32"/>
      <c r="ID33" s="32"/>
      <c r="IE33" s="32"/>
      <c r="IF33" s="32"/>
      <c r="IG33" s="32"/>
      <c r="IH33" s="32"/>
      <c r="II33" s="32"/>
      <c r="IJ33" s="32"/>
      <c r="IK33" s="32"/>
      <c r="IL33" s="32"/>
      <c r="IM33" s="32"/>
      <c r="IN33" s="32"/>
      <c r="IO33" s="32"/>
      <c r="IP33" s="32"/>
      <c r="IQ33" s="32"/>
      <c r="IR33" s="32"/>
      <c r="IS33" s="32"/>
      <c r="IT33" s="32"/>
      <c r="IU33" s="32"/>
      <c r="IV33" s="32"/>
    </row>
    <row r="34" spans="1:256" s="13" customFormat="1" ht="22.5" customHeight="1">
      <c r="A34" s="14"/>
      <c r="B34" s="299" t="s">
        <v>92</v>
      </c>
      <c r="C34" s="333"/>
      <c r="D34" s="333"/>
      <c r="E34" s="333"/>
      <c r="F34" s="333"/>
      <c r="G34" s="333"/>
      <c r="H34" s="333"/>
      <c r="I34" s="333"/>
      <c r="J34" s="333"/>
      <c r="K34" s="333"/>
      <c r="L34" s="333"/>
      <c r="M34" s="333"/>
      <c r="N34" s="333"/>
      <c r="O34" s="333"/>
      <c r="P34" s="334"/>
      <c r="R34" s="36"/>
    </row>
    <row r="35" spans="1:256" s="32" customFormat="1" ht="22.5" customHeight="1">
      <c r="A35" s="31"/>
      <c r="B35" s="62" t="s">
        <v>12</v>
      </c>
      <c r="C35" s="29" t="s">
        <v>19</v>
      </c>
      <c r="D35" s="29" t="s">
        <v>20</v>
      </c>
      <c r="E35" s="29" t="s">
        <v>21</v>
      </c>
      <c r="F35" s="29" t="s">
        <v>22</v>
      </c>
      <c r="G35" s="88" t="s">
        <v>23</v>
      </c>
      <c r="H35" s="29" t="s">
        <v>24</v>
      </c>
      <c r="I35" s="29" t="s">
        <v>25</v>
      </c>
      <c r="J35" s="29" t="s">
        <v>26</v>
      </c>
      <c r="K35" s="29" t="s">
        <v>27</v>
      </c>
      <c r="L35" s="29" t="s">
        <v>46</v>
      </c>
      <c r="M35" s="116" t="s">
        <v>47</v>
      </c>
      <c r="N35" s="116" t="s">
        <v>48</v>
      </c>
      <c r="O35" s="88" t="s">
        <v>13</v>
      </c>
      <c r="P35" s="115" t="s">
        <v>93</v>
      </c>
      <c r="Q35" s="13"/>
      <c r="R35" s="76"/>
    </row>
    <row r="36" spans="1:256" s="32" customFormat="1" ht="22.5" customHeight="1">
      <c r="A36" s="31"/>
      <c r="B36" s="319" t="s">
        <v>171</v>
      </c>
      <c r="C36" s="320"/>
      <c r="D36" s="320"/>
      <c r="E36" s="320"/>
      <c r="F36" s="320"/>
      <c r="G36" s="320"/>
      <c r="H36" s="320"/>
      <c r="I36" s="320"/>
      <c r="J36" s="320"/>
      <c r="K36" s="320"/>
      <c r="L36" s="320"/>
      <c r="M36" s="320"/>
      <c r="N36" s="320"/>
      <c r="O36" s="320"/>
      <c r="P36" s="321"/>
      <c r="Q36" s="13"/>
      <c r="R36" s="76"/>
    </row>
    <row r="37" spans="1:256" s="32" customFormat="1" ht="10.5" customHeight="1">
      <c r="A37" s="31"/>
      <c r="B37" s="161" t="s">
        <v>184</v>
      </c>
      <c r="C37" s="222">
        <v>0.93805672554627317</v>
      </c>
      <c r="D37" s="222">
        <v>0.93927603294684103</v>
      </c>
      <c r="E37" s="222"/>
      <c r="F37" s="222"/>
      <c r="G37" s="222"/>
      <c r="H37" s="222"/>
      <c r="I37" s="222"/>
      <c r="J37" s="222"/>
      <c r="K37" s="222"/>
      <c r="L37" s="222"/>
      <c r="M37" s="222"/>
      <c r="N37" s="222"/>
      <c r="O37" s="222">
        <v>0.93867339245657888</v>
      </c>
      <c r="P37" s="222">
        <v>0.94159272139780581</v>
      </c>
      <c r="Q37" s="13"/>
      <c r="R37" s="76"/>
    </row>
    <row r="38" spans="1:256" s="219" customFormat="1" ht="9" customHeight="1">
      <c r="A38" s="217"/>
      <c r="B38" s="160" t="s">
        <v>125</v>
      </c>
      <c r="C38" s="220">
        <v>0.93218094749596436</v>
      </c>
      <c r="D38" s="220">
        <v>0.93191122383193137</v>
      </c>
      <c r="E38" s="220"/>
      <c r="F38" s="220"/>
      <c r="G38" s="220"/>
      <c r="H38" s="220"/>
      <c r="I38" s="220"/>
      <c r="J38" s="220"/>
      <c r="K38" s="220"/>
      <c r="L38" s="220"/>
      <c r="M38" s="220"/>
      <c r="N38" s="220"/>
      <c r="O38" s="220">
        <v>0.93205885916472764</v>
      </c>
      <c r="P38" s="220">
        <v>0.93007576197993247</v>
      </c>
      <c r="Q38" s="221"/>
      <c r="R38" s="221"/>
    </row>
    <row r="39" spans="1:256" s="219" customFormat="1" ht="9" customHeight="1">
      <c r="A39" s="217"/>
      <c r="B39" s="161" t="s">
        <v>1</v>
      </c>
      <c r="C39" s="222">
        <v>0.93820331284173963</v>
      </c>
      <c r="D39" s="222">
        <v>0.93473075035424869</v>
      </c>
      <c r="E39" s="222"/>
      <c r="F39" s="222"/>
      <c r="G39" s="222"/>
      <c r="H39" s="222"/>
      <c r="I39" s="222"/>
      <c r="J39" s="222"/>
      <c r="K39" s="222"/>
      <c r="L39" s="222"/>
      <c r="M39" s="222"/>
      <c r="N39" s="222"/>
      <c r="O39" s="222">
        <v>0.93652234813928958</v>
      </c>
      <c r="P39" s="222">
        <v>0.92989144908834953</v>
      </c>
      <c r="R39" s="223"/>
      <c r="S39" s="223"/>
    </row>
    <row r="40" spans="1:256" s="219" customFormat="1" ht="9" customHeight="1">
      <c r="A40" s="217"/>
      <c r="B40" s="162" t="s">
        <v>49</v>
      </c>
      <c r="C40" s="220">
        <v>0.93677824932381226</v>
      </c>
      <c r="D40" s="220">
        <v>0.93515666527429031</v>
      </c>
      <c r="E40" s="220"/>
      <c r="F40" s="220"/>
      <c r="G40" s="220"/>
      <c r="H40" s="220"/>
      <c r="I40" s="220"/>
      <c r="J40" s="220"/>
      <c r="K40" s="220"/>
      <c r="L40" s="220"/>
      <c r="M40" s="220"/>
      <c r="N40" s="220"/>
      <c r="O40" s="220">
        <v>0.93598157550703776</v>
      </c>
      <c r="P40" s="220">
        <v>0.93340008720660661</v>
      </c>
      <c r="R40" s="223"/>
      <c r="S40" s="223"/>
    </row>
    <row r="41" spans="1:256" s="219" customFormat="1" ht="9" customHeight="1">
      <c r="A41" s="217"/>
      <c r="B41" s="161" t="s">
        <v>152</v>
      </c>
      <c r="C41" s="222">
        <v>0.9505783248287859</v>
      </c>
      <c r="D41" s="222">
        <v>0.94318229581415269</v>
      </c>
      <c r="E41" s="222"/>
      <c r="F41" s="222"/>
      <c r="G41" s="222"/>
      <c r="H41" s="222"/>
      <c r="I41" s="222"/>
      <c r="J41" s="222"/>
      <c r="K41" s="222"/>
      <c r="L41" s="222"/>
      <c r="M41" s="222"/>
      <c r="N41" s="222"/>
      <c r="O41" s="222">
        <v>0.94662296464432416</v>
      </c>
      <c r="P41" s="222">
        <v>0.94785633419644322</v>
      </c>
      <c r="R41" s="223"/>
      <c r="S41" s="223"/>
    </row>
    <row r="42" spans="1:256" s="219" customFormat="1" ht="9" customHeight="1">
      <c r="A42" s="217"/>
      <c r="B42" s="160" t="s">
        <v>18</v>
      </c>
      <c r="C42" s="220">
        <v>0.93395562181910485</v>
      </c>
      <c r="D42" s="220">
        <v>0.93184376674658553</v>
      </c>
      <c r="E42" s="224"/>
      <c r="F42" s="220"/>
      <c r="G42" s="220"/>
      <c r="H42" s="220"/>
      <c r="I42" s="220"/>
      <c r="J42" s="220"/>
      <c r="K42" s="220"/>
      <c r="L42" s="220"/>
      <c r="M42" s="220"/>
      <c r="N42" s="220"/>
      <c r="O42" s="220">
        <v>0.93287716947714605</v>
      </c>
      <c r="P42" s="220">
        <v>0.93545473355099429</v>
      </c>
      <c r="R42" s="223"/>
      <c r="S42" s="223"/>
    </row>
    <row r="43" spans="1:256" s="219" customFormat="1" ht="9" customHeight="1">
      <c r="A43" s="217"/>
      <c r="B43" s="161" t="s">
        <v>76</v>
      </c>
      <c r="C43" s="222">
        <v>0.93471776088262326</v>
      </c>
      <c r="D43" s="222">
        <v>0.93957476562331632</v>
      </c>
      <c r="E43" s="225"/>
      <c r="F43" s="225"/>
      <c r="G43" s="225"/>
      <c r="H43" s="222"/>
      <c r="I43" s="222"/>
      <c r="J43" s="222"/>
      <c r="K43" s="222"/>
      <c r="L43" s="222"/>
      <c r="M43" s="222"/>
      <c r="N43" s="222"/>
      <c r="O43" s="222">
        <v>0.93707709284167584</v>
      </c>
      <c r="P43" s="222">
        <v>0.9368577767444477</v>
      </c>
      <c r="R43" s="223"/>
      <c r="S43" s="223"/>
    </row>
    <row r="44" spans="1:256" s="219" customFormat="1" ht="9" customHeight="1">
      <c r="A44" s="217"/>
      <c r="B44" s="160" t="s">
        <v>126</v>
      </c>
      <c r="C44" s="220">
        <v>0.94166044669600935</v>
      </c>
      <c r="D44" s="220">
        <v>0.94258273615128008</v>
      </c>
      <c r="E44" s="220"/>
      <c r="F44" s="220"/>
      <c r="G44" s="220"/>
      <c r="H44" s="220"/>
      <c r="I44" s="220"/>
      <c r="J44" s="220"/>
      <c r="K44" s="220"/>
      <c r="L44" s="220"/>
      <c r="M44" s="220"/>
      <c r="N44" s="220"/>
      <c r="O44" s="220">
        <v>0.94211049721124784</v>
      </c>
      <c r="P44" s="220">
        <v>0.94661862906414429</v>
      </c>
      <c r="R44" s="223"/>
      <c r="S44" s="223"/>
    </row>
    <row r="45" spans="1:256" s="219" customFormat="1" ht="9" customHeight="1">
      <c r="A45" s="217"/>
      <c r="B45" s="161" t="s">
        <v>2</v>
      </c>
      <c r="C45" s="222">
        <v>0.93680792041490613</v>
      </c>
      <c r="D45" s="222">
        <v>0.93641608271864607</v>
      </c>
      <c r="E45" s="225"/>
      <c r="F45" s="225"/>
      <c r="G45" s="225"/>
      <c r="H45" s="225"/>
      <c r="I45" s="222"/>
      <c r="J45" s="222"/>
      <c r="K45" s="222"/>
      <c r="L45" s="222"/>
      <c r="M45" s="222"/>
      <c r="N45" s="222"/>
      <c r="O45" s="222">
        <v>0.93660812430496687</v>
      </c>
      <c r="P45" s="222">
        <v>0.9337241642169648</v>
      </c>
      <c r="R45" s="223"/>
      <c r="S45" s="223"/>
    </row>
    <row r="46" spans="1:256" s="219" customFormat="1" ht="9" customHeight="1">
      <c r="A46" s="217"/>
      <c r="B46" s="163" t="s">
        <v>3</v>
      </c>
      <c r="C46" s="220">
        <v>0.93738915723353455</v>
      </c>
      <c r="D46" s="220">
        <v>0.93782850270492779</v>
      </c>
      <c r="E46" s="226"/>
      <c r="F46" s="226"/>
      <c r="G46" s="226"/>
      <c r="H46" s="220"/>
      <c r="I46" s="220"/>
      <c r="J46" s="220"/>
      <c r="K46" s="220"/>
      <c r="L46" s="220"/>
      <c r="M46" s="220"/>
      <c r="N46" s="220"/>
      <c r="O46" s="220">
        <v>0.93760601940360566</v>
      </c>
      <c r="P46" s="220">
        <v>0.93455340221274796</v>
      </c>
      <c r="R46" s="223"/>
      <c r="S46" s="223"/>
    </row>
    <row r="47" spans="1:256" s="219" customFormat="1" ht="9" customHeight="1">
      <c r="A47" s="217"/>
      <c r="B47" s="164" t="s">
        <v>187</v>
      </c>
      <c r="C47" s="222">
        <v>0.93787056090971765</v>
      </c>
      <c r="D47" s="222">
        <v>0.93903936355461337</v>
      </c>
      <c r="E47" s="222"/>
      <c r="F47" s="222"/>
      <c r="G47" s="222"/>
      <c r="H47" s="222"/>
      <c r="I47" s="222"/>
      <c r="J47" s="222"/>
      <c r="K47" s="222"/>
      <c r="L47" s="222"/>
      <c r="M47" s="222"/>
      <c r="N47" s="222"/>
      <c r="O47" s="222">
        <v>0.9384132928989074</v>
      </c>
      <c r="P47" s="222">
        <v>0.93865140850664797</v>
      </c>
      <c r="R47" s="223"/>
      <c r="S47" s="223"/>
    </row>
    <row r="48" spans="1:256" s="219" customFormat="1" ht="9" customHeight="1">
      <c r="A48" s="217"/>
      <c r="B48" s="163" t="s">
        <v>127</v>
      </c>
      <c r="C48" s="220">
        <v>0.93823510124301557</v>
      </c>
      <c r="D48" s="220">
        <v>0.93611983376377617</v>
      </c>
      <c r="E48" s="220"/>
      <c r="F48" s="220"/>
      <c r="G48" s="220"/>
      <c r="H48" s="220"/>
      <c r="I48" s="220"/>
      <c r="J48" s="220"/>
      <c r="K48" s="220"/>
      <c r="L48" s="220"/>
      <c r="M48" s="220"/>
      <c r="N48" s="220"/>
      <c r="O48" s="220">
        <v>0.93722820377353966</v>
      </c>
      <c r="P48" s="220">
        <v>0.93857736833434591</v>
      </c>
      <c r="R48" s="223"/>
      <c r="S48" s="223"/>
    </row>
    <row r="49" spans="1:23" s="219" customFormat="1" ht="9" customHeight="1">
      <c r="A49" s="217"/>
      <c r="B49" s="164" t="s">
        <v>7</v>
      </c>
      <c r="C49" s="222">
        <v>0.94199866134928112</v>
      </c>
      <c r="D49" s="222">
        <v>0.93767946333587437</v>
      </c>
      <c r="E49" s="222"/>
      <c r="F49" s="222"/>
      <c r="G49" s="222"/>
      <c r="H49" s="222"/>
      <c r="I49" s="222"/>
      <c r="J49" s="222"/>
      <c r="K49" s="222"/>
      <c r="L49" s="222"/>
      <c r="M49" s="222"/>
      <c r="N49" s="222"/>
      <c r="O49" s="222">
        <v>0.93986531055768474</v>
      </c>
      <c r="P49" s="222">
        <v>0.93872960787345472</v>
      </c>
      <c r="R49" s="223"/>
      <c r="S49" s="223"/>
    </row>
    <row r="50" spans="1:23" s="219" customFormat="1" ht="9" customHeight="1">
      <c r="A50" s="217"/>
      <c r="B50" s="163" t="s">
        <v>8</v>
      </c>
      <c r="C50" s="220">
        <v>0.93638562748463916</v>
      </c>
      <c r="D50" s="220">
        <v>0.93722282462223516</v>
      </c>
      <c r="E50" s="220"/>
      <c r="F50" s="220"/>
      <c r="G50" s="220"/>
      <c r="H50" s="220"/>
      <c r="I50" s="220"/>
      <c r="J50" s="220"/>
      <c r="K50" s="220"/>
      <c r="L50" s="220"/>
      <c r="M50" s="220"/>
      <c r="N50" s="220"/>
      <c r="O50" s="220">
        <v>0.9367942028912758</v>
      </c>
      <c r="P50" s="220">
        <v>0.93862549509515003</v>
      </c>
      <c r="R50" s="223"/>
      <c r="S50" s="223"/>
    </row>
    <row r="51" spans="1:23" s="219" customFormat="1" ht="9" customHeight="1">
      <c r="A51" s="217"/>
      <c r="B51" s="165" t="s">
        <v>9</v>
      </c>
      <c r="C51" s="222">
        <v>0.93518735338815928</v>
      </c>
      <c r="D51" s="222">
        <v>0.93341801186931095</v>
      </c>
      <c r="E51" s="222"/>
      <c r="F51" s="222"/>
      <c r="G51" s="222"/>
      <c r="H51" s="222"/>
      <c r="I51" s="222"/>
      <c r="J51" s="222"/>
      <c r="K51" s="222"/>
      <c r="L51" s="222"/>
      <c r="M51" s="222"/>
      <c r="N51" s="222"/>
      <c r="O51" s="222">
        <v>0.93429140862762483</v>
      </c>
      <c r="P51" s="222">
        <v>0.93787569908595181</v>
      </c>
      <c r="R51" s="223"/>
      <c r="S51" s="223"/>
    </row>
    <row r="52" spans="1:23" s="219" customFormat="1" ht="9" customHeight="1">
      <c r="A52" s="217"/>
      <c r="B52" s="163" t="s">
        <v>128</v>
      </c>
      <c r="C52" s="220">
        <v>0.93541226395789601</v>
      </c>
      <c r="D52" s="220">
        <v>0.93638542214622367</v>
      </c>
      <c r="E52" s="220"/>
      <c r="F52" s="220"/>
      <c r="G52" s="220"/>
      <c r="H52" s="220"/>
      <c r="I52" s="220"/>
      <c r="J52" s="220"/>
      <c r="K52" s="220"/>
      <c r="L52" s="220"/>
      <c r="M52" s="220"/>
      <c r="N52" s="220"/>
      <c r="O52" s="220">
        <v>0.93591736446246443</v>
      </c>
      <c r="P52" s="220">
        <v>0.93042806163779246</v>
      </c>
      <c r="R52" s="223"/>
      <c r="S52" s="223"/>
    </row>
    <row r="53" spans="1:23" s="219" customFormat="1" ht="9" customHeight="1">
      <c r="A53" s="217"/>
      <c r="B53" s="165" t="s">
        <v>90</v>
      </c>
      <c r="C53" s="222">
        <v>0.93014846477912816</v>
      </c>
      <c r="D53" s="222">
        <v>0.92767253330156385</v>
      </c>
      <c r="E53" s="222"/>
      <c r="F53" s="222"/>
      <c r="G53" s="222"/>
      <c r="H53" s="222"/>
      <c r="I53" s="222"/>
      <c r="J53" s="222"/>
      <c r="K53" s="222"/>
      <c r="L53" s="222"/>
      <c r="M53" s="222"/>
      <c r="N53" s="222"/>
      <c r="O53" s="222">
        <v>0.92878355463985984</v>
      </c>
      <c r="P53" s="222">
        <v>0.92856893241630534</v>
      </c>
      <c r="R53" s="223"/>
      <c r="S53" s="223"/>
    </row>
    <row r="54" spans="1:23" s="219" customFormat="1" ht="9" customHeight="1">
      <c r="A54" s="217"/>
      <c r="B54" s="163" t="s">
        <v>88</v>
      </c>
      <c r="C54" s="220">
        <v>0.9454235051903489</v>
      </c>
      <c r="D54" s="220">
        <v>0.93566265051145858</v>
      </c>
      <c r="E54" s="220"/>
      <c r="F54" s="220"/>
      <c r="G54" s="220"/>
      <c r="H54" s="220"/>
      <c r="I54" s="220"/>
      <c r="J54" s="220"/>
      <c r="K54" s="220"/>
      <c r="L54" s="220"/>
      <c r="M54" s="220"/>
      <c r="N54" s="220"/>
      <c r="O54" s="220">
        <v>0.94071303493295888</v>
      </c>
      <c r="P54" s="220">
        <v>0.93775552600332435</v>
      </c>
      <c r="R54" s="223"/>
      <c r="S54" s="223"/>
    </row>
    <row r="55" spans="1:23" s="219" customFormat="1" ht="9" customHeight="1">
      <c r="A55" s="217"/>
      <c r="B55" s="165" t="s">
        <v>10</v>
      </c>
      <c r="C55" s="222">
        <v>0.93363543775331392</v>
      </c>
      <c r="D55" s="222">
        <v>0.93506100818849425</v>
      </c>
      <c r="E55" s="222"/>
      <c r="F55" s="222"/>
      <c r="G55" s="222"/>
      <c r="H55" s="222"/>
      <c r="I55" s="222"/>
      <c r="J55" s="222"/>
      <c r="K55" s="222"/>
      <c r="L55" s="222"/>
      <c r="M55" s="222"/>
      <c r="N55" s="222"/>
      <c r="O55" s="222">
        <v>0.9343234949091288</v>
      </c>
      <c r="P55" s="222">
        <v>0.93227186268335183</v>
      </c>
      <c r="R55" s="223"/>
      <c r="S55" s="223"/>
    </row>
    <row r="56" spans="1:23" s="32" customFormat="1" ht="9" customHeight="1">
      <c r="A56" s="31"/>
      <c r="B56" s="79" t="s">
        <v>0</v>
      </c>
      <c r="C56" s="56">
        <v>0.93796075345012409</v>
      </c>
      <c r="D56" s="56">
        <v>0.93782409254316113</v>
      </c>
      <c r="E56" s="64" t="s">
        <v>179</v>
      </c>
      <c r="F56" s="64" t="s">
        <v>179</v>
      </c>
      <c r="G56" s="64" t="s">
        <v>179</v>
      </c>
      <c r="H56" s="64" t="s">
        <v>179</v>
      </c>
      <c r="I56" s="56" t="s">
        <v>179</v>
      </c>
      <c r="J56" s="56" t="s">
        <v>179</v>
      </c>
      <c r="K56" s="56" t="s">
        <v>179</v>
      </c>
      <c r="L56" s="56" t="s">
        <v>179</v>
      </c>
      <c r="M56" s="56" t="s">
        <v>179</v>
      </c>
      <c r="N56" s="56" t="s">
        <v>179</v>
      </c>
      <c r="O56" s="56">
        <v>0.93789389781707366</v>
      </c>
      <c r="P56" s="56">
        <v>0.93832406754590192</v>
      </c>
      <c r="R56" s="55"/>
      <c r="S56" s="55"/>
    </row>
    <row r="57" spans="1:23" s="32" customFormat="1" ht="9" customHeight="1">
      <c r="A57" s="31"/>
      <c r="B57" s="80" t="s">
        <v>14</v>
      </c>
      <c r="C57" s="81">
        <v>0.9505783248287859</v>
      </c>
      <c r="D57" s="81"/>
      <c r="E57" s="81"/>
      <c r="F57" s="81"/>
      <c r="G57" s="81"/>
      <c r="H57" s="81"/>
      <c r="I57" s="81"/>
      <c r="J57" s="81"/>
      <c r="K57" s="81"/>
      <c r="L57" s="81"/>
      <c r="M57" s="81"/>
      <c r="N57" s="81"/>
      <c r="O57" s="81">
        <v>0.9505783248287859</v>
      </c>
      <c r="P57" s="82">
        <v>0.94785633419644322</v>
      </c>
      <c r="R57" s="55"/>
      <c r="S57" s="55"/>
    </row>
    <row r="58" spans="1:23" s="32" customFormat="1" ht="36.75" customHeight="1">
      <c r="A58" s="31"/>
      <c r="B58" s="335" t="s">
        <v>169</v>
      </c>
      <c r="C58" s="335"/>
      <c r="D58" s="335"/>
      <c r="E58" s="335"/>
      <c r="F58" s="335"/>
      <c r="G58" s="335"/>
      <c r="H58" s="335"/>
      <c r="I58" s="335"/>
      <c r="J58" s="335"/>
      <c r="K58" s="335"/>
      <c r="L58" s="335"/>
      <c r="M58" s="335"/>
      <c r="N58" s="335"/>
      <c r="O58" s="335"/>
      <c r="P58" s="335"/>
      <c r="R58" s="55"/>
      <c r="S58" s="55"/>
      <c r="T58" s="55"/>
      <c r="U58" s="55"/>
      <c r="V58" s="55"/>
      <c r="W58" s="55"/>
    </row>
    <row r="59" spans="1:23" s="32" customFormat="1" ht="16.5" customHeight="1">
      <c r="A59" s="31"/>
      <c r="B59" s="14"/>
      <c r="C59" s="14"/>
      <c r="D59" s="14"/>
      <c r="E59" s="14"/>
      <c r="F59" s="14"/>
      <c r="G59" s="14"/>
      <c r="H59" s="14"/>
      <c r="I59" s="14"/>
      <c r="J59" s="14"/>
      <c r="K59" s="14"/>
      <c r="L59" s="14"/>
      <c r="M59" s="14"/>
      <c r="N59" s="14"/>
      <c r="O59" s="14"/>
      <c r="P59" s="14"/>
      <c r="Q59" s="13"/>
    </row>
    <row r="60" spans="1:23" s="13" customFormat="1">
      <c r="A60" s="14"/>
      <c r="B60" s="14"/>
      <c r="C60" s="14"/>
      <c r="D60" s="14"/>
      <c r="E60" s="14"/>
      <c r="F60" s="14"/>
      <c r="G60" s="14"/>
      <c r="H60" s="14"/>
      <c r="I60" s="14"/>
      <c r="J60" s="14"/>
      <c r="K60" s="14"/>
      <c r="L60" s="14"/>
      <c r="M60" s="14"/>
      <c r="N60" s="14"/>
      <c r="O60" s="14"/>
      <c r="P60" s="14"/>
    </row>
    <row r="70" spans="2:6" ht="15">
      <c r="B70" s="75"/>
    </row>
    <row r="71" spans="2:6" ht="15">
      <c r="B71" s="75"/>
    </row>
    <row r="72" spans="2:6" ht="15">
      <c r="B72" s="336"/>
      <c r="C72" s="336"/>
      <c r="D72" s="336"/>
      <c r="E72" s="336"/>
      <c r="F72" s="336"/>
    </row>
    <row r="74" spans="2:6" ht="158.44999999999999" customHeight="1"/>
  </sheetData>
  <mergeCells count="6">
    <mergeCell ref="B8:P8"/>
    <mergeCell ref="B72:F72"/>
    <mergeCell ref="B34:P34"/>
    <mergeCell ref="B58:P58"/>
    <mergeCell ref="B9:P9"/>
    <mergeCell ref="B36:P36"/>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R59"/>
  <sheetViews>
    <sheetView showGridLines="0" topLeftCell="A13" zoomScaleNormal="100" workbookViewId="0">
      <selection activeCell="E42" sqref="E42:N47"/>
    </sheetView>
  </sheetViews>
  <sheetFormatPr baseColWidth="10" defaultColWidth="11.42578125" defaultRowHeight="14.25"/>
  <cols>
    <col min="1" max="1" width="4.140625" style="14" customWidth="1"/>
    <col min="2" max="2" width="38.5703125" style="14" bestFit="1" customWidth="1"/>
    <col min="3" max="3" width="14.28515625" style="14" customWidth="1"/>
    <col min="4" max="4" width="14" style="14" customWidth="1"/>
    <col min="5" max="5" width="13.7109375" style="14" customWidth="1"/>
    <col min="6" max="6" width="12.7109375" style="14" customWidth="1"/>
    <col min="7" max="7" width="14.5703125" style="14" customWidth="1"/>
    <col min="8" max="10" width="12.85546875" style="14" bestFit="1" customWidth="1"/>
    <col min="11" max="11" width="14.5703125" style="14" customWidth="1"/>
    <col min="12" max="13" width="12.140625" style="14" bestFit="1" customWidth="1"/>
    <col min="14" max="14" width="12.140625" style="125" bestFit="1" customWidth="1"/>
    <col min="15" max="15" width="14.7109375" style="14" customWidth="1"/>
    <col min="16" max="16" width="10.7109375" style="14" customWidth="1"/>
    <col min="17" max="17" width="3.140625" style="14" customWidth="1"/>
    <col min="18" max="16384" width="11.42578125" style="14"/>
  </cols>
  <sheetData>
    <row r="1" spans="2:18" ht="10.5" customHeight="1"/>
    <row r="2" spans="2:18" ht="10.5" customHeight="1"/>
    <row r="3" spans="2:18" ht="10.5" customHeight="1"/>
    <row r="4" spans="2:18" ht="10.5" customHeight="1"/>
    <row r="5" spans="2:18" ht="10.5" customHeight="1"/>
    <row r="6" spans="2:18" ht="10.5" customHeight="1"/>
    <row r="7" spans="2:18" ht="51.75" customHeight="1"/>
    <row r="8" spans="2:18" s="34" customFormat="1" ht="22.5" customHeight="1">
      <c r="B8" s="299" t="s">
        <v>30</v>
      </c>
      <c r="C8" s="333"/>
      <c r="D8" s="333"/>
      <c r="E8" s="333"/>
      <c r="F8" s="333"/>
      <c r="G8" s="333"/>
      <c r="H8" s="333"/>
      <c r="I8" s="333"/>
      <c r="J8" s="333"/>
      <c r="K8" s="333"/>
      <c r="L8" s="333"/>
      <c r="M8" s="333"/>
      <c r="N8" s="333"/>
      <c r="O8" s="334"/>
    </row>
    <row r="9" spans="2:18" s="34" customFormat="1" ht="11.25">
      <c r="B9" s="62"/>
      <c r="C9" s="29" t="s">
        <v>19</v>
      </c>
      <c r="D9" s="29" t="s">
        <v>20</v>
      </c>
      <c r="E9" s="29" t="s">
        <v>21</v>
      </c>
      <c r="F9" s="29" t="s">
        <v>22</v>
      </c>
      <c r="G9" s="29" t="s">
        <v>23</v>
      </c>
      <c r="H9" s="29" t="s">
        <v>24</v>
      </c>
      <c r="I9" s="29" t="s">
        <v>25</v>
      </c>
      <c r="J9" s="29" t="s">
        <v>26</v>
      </c>
      <c r="K9" s="29" t="s">
        <v>27</v>
      </c>
      <c r="L9" s="29" t="s">
        <v>46</v>
      </c>
      <c r="M9" s="29" t="s">
        <v>47</v>
      </c>
      <c r="N9" s="126" t="s">
        <v>48</v>
      </c>
      <c r="O9" s="63" t="s">
        <v>0</v>
      </c>
    </row>
    <row r="10" spans="2:18" s="227" customFormat="1" ht="12" customHeight="1">
      <c r="B10" s="249" t="s">
        <v>151</v>
      </c>
      <c r="C10" s="250">
        <v>28918644811</v>
      </c>
      <c r="D10" s="250">
        <v>27540122218</v>
      </c>
      <c r="E10" s="250"/>
      <c r="F10" s="250"/>
      <c r="G10" s="250"/>
      <c r="H10" s="250"/>
      <c r="I10" s="250"/>
      <c r="J10" s="250"/>
      <c r="K10" s="250"/>
      <c r="L10" s="250"/>
      <c r="M10" s="250"/>
      <c r="N10" s="250"/>
      <c r="O10" s="250">
        <v>56458767029</v>
      </c>
    </row>
    <row r="11" spans="2:18" s="227" customFormat="1" ht="12" customHeight="1">
      <c r="B11" s="251" t="s">
        <v>148</v>
      </c>
      <c r="C11" s="252">
        <v>13903036331.559999</v>
      </c>
      <c r="D11" s="252">
        <v>14814812449.994999</v>
      </c>
      <c r="E11" s="252"/>
      <c r="F11" s="252"/>
      <c r="G11" s="252"/>
      <c r="H11" s="252"/>
      <c r="I11" s="252"/>
      <c r="J11" s="252"/>
      <c r="K11" s="252"/>
      <c r="L11" s="252"/>
      <c r="M11" s="252"/>
      <c r="N11" s="252"/>
      <c r="O11" s="252">
        <v>28717848781.554996</v>
      </c>
    </row>
    <row r="12" spans="2:18" s="228" customFormat="1" ht="12" customHeight="1">
      <c r="B12" s="253" t="s">
        <v>178</v>
      </c>
      <c r="C12" s="254">
        <v>42821681142.559998</v>
      </c>
      <c r="D12" s="254">
        <v>42354934667.994995</v>
      </c>
      <c r="E12" s="254"/>
      <c r="F12" s="254"/>
      <c r="G12" s="254"/>
      <c r="H12" s="254"/>
      <c r="I12" s="254"/>
      <c r="J12" s="254"/>
      <c r="K12" s="254"/>
      <c r="L12" s="254"/>
      <c r="M12" s="254"/>
      <c r="N12" s="254"/>
      <c r="O12" s="254">
        <v>85176615810.554993</v>
      </c>
    </row>
    <row r="13" spans="2:18" s="34" customFormat="1" ht="11.25" customHeight="1">
      <c r="B13" s="96"/>
      <c r="C13" s="121"/>
      <c r="D13" s="121"/>
      <c r="E13" s="121"/>
      <c r="F13" s="121"/>
      <c r="G13" s="121"/>
      <c r="H13" s="121"/>
      <c r="I13" s="121"/>
      <c r="J13" s="121"/>
      <c r="K13" s="121"/>
      <c r="L13" s="121"/>
      <c r="M13" s="121"/>
      <c r="N13" s="127"/>
      <c r="O13" s="121"/>
      <c r="R13" s="35"/>
    </row>
    <row r="14" spans="2:18" s="1" customFormat="1" ht="22.5" customHeight="1">
      <c r="B14" s="323" t="s">
        <v>86</v>
      </c>
      <c r="C14" s="324"/>
      <c r="D14" s="324"/>
      <c r="E14" s="324"/>
      <c r="F14" s="324"/>
      <c r="G14" s="324"/>
      <c r="H14" s="324"/>
      <c r="I14" s="324"/>
      <c r="J14" s="324"/>
      <c r="K14" s="324"/>
      <c r="L14" s="324"/>
      <c r="M14" s="324"/>
      <c r="N14" s="324"/>
      <c r="O14" s="324"/>
      <c r="P14" s="337"/>
    </row>
    <row r="15" spans="2:18" s="1" customFormat="1" ht="11.25">
      <c r="B15" s="60" t="s">
        <v>51</v>
      </c>
      <c r="C15" s="22" t="s">
        <v>19</v>
      </c>
      <c r="D15" s="22" t="s">
        <v>20</v>
      </c>
      <c r="E15" s="22" t="s">
        <v>21</v>
      </c>
      <c r="F15" s="22" t="s">
        <v>22</v>
      </c>
      <c r="G15" s="22" t="s">
        <v>23</v>
      </c>
      <c r="H15" s="22" t="s">
        <v>24</v>
      </c>
      <c r="I15" s="22" t="s">
        <v>25</v>
      </c>
      <c r="J15" s="22" t="s">
        <v>26</v>
      </c>
      <c r="K15" s="22" t="s">
        <v>27</v>
      </c>
      <c r="L15" s="22" t="s">
        <v>46</v>
      </c>
      <c r="M15" s="22" t="s">
        <v>47</v>
      </c>
      <c r="N15" s="128" t="s">
        <v>48</v>
      </c>
      <c r="O15" s="22" t="s">
        <v>16</v>
      </c>
      <c r="P15" s="61" t="s">
        <v>17</v>
      </c>
    </row>
    <row r="16" spans="2:18" s="1" customFormat="1" ht="12" customHeight="1">
      <c r="B16" s="319" t="s">
        <v>171</v>
      </c>
      <c r="C16" s="320"/>
      <c r="D16" s="320"/>
      <c r="E16" s="320"/>
      <c r="F16" s="320"/>
      <c r="G16" s="320"/>
      <c r="H16" s="320"/>
      <c r="I16" s="320"/>
      <c r="J16" s="320"/>
      <c r="K16" s="320"/>
      <c r="L16" s="320"/>
      <c r="M16" s="320"/>
      <c r="N16" s="320"/>
      <c r="O16" s="320"/>
      <c r="P16" s="321"/>
    </row>
    <row r="17" spans="2:16" s="227" customFormat="1" ht="12" customHeight="1">
      <c r="B17" s="249" t="s">
        <v>52</v>
      </c>
      <c r="C17" s="250">
        <v>1392869000</v>
      </c>
      <c r="D17" s="250">
        <v>1238688150</v>
      </c>
      <c r="E17" s="250"/>
      <c r="F17" s="250"/>
      <c r="G17" s="250"/>
      <c r="H17" s="250"/>
      <c r="I17" s="250"/>
      <c r="J17" s="250"/>
      <c r="K17" s="250"/>
      <c r="L17" s="250"/>
      <c r="M17" s="250"/>
      <c r="N17" s="250"/>
      <c r="O17" s="250">
        <v>2631557150</v>
      </c>
      <c r="P17" s="250">
        <v>3358114.9897057237</v>
      </c>
    </row>
    <row r="18" spans="2:16" s="227" customFormat="1" ht="12" customHeight="1">
      <c r="B18" s="255" t="s">
        <v>53</v>
      </c>
      <c r="C18" s="252">
        <v>3141926644</v>
      </c>
      <c r="D18" s="252">
        <v>2906076084</v>
      </c>
      <c r="E18" s="252"/>
      <c r="F18" s="252"/>
      <c r="G18" s="252"/>
      <c r="H18" s="252"/>
      <c r="I18" s="252"/>
      <c r="J18" s="252"/>
      <c r="K18" s="252"/>
      <c r="L18" s="252"/>
      <c r="M18" s="252"/>
      <c r="N18" s="252"/>
      <c r="O18" s="256">
        <v>6048002728</v>
      </c>
      <c r="P18" s="257">
        <v>7715536.6743036807</v>
      </c>
    </row>
    <row r="19" spans="2:16" s="227" customFormat="1" ht="12" customHeight="1">
      <c r="B19" s="249" t="s">
        <v>54</v>
      </c>
      <c r="C19" s="250">
        <v>70962250</v>
      </c>
      <c r="D19" s="250">
        <v>55657550</v>
      </c>
      <c r="E19" s="250"/>
      <c r="F19" s="250"/>
      <c r="G19" s="250"/>
      <c r="H19" s="250"/>
      <c r="I19" s="250"/>
      <c r="J19" s="250"/>
      <c r="K19" s="250"/>
      <c r="L19" s="250"/>
      <c r="M19" s="250"/>
      <c r="N19" s="250"/>
      <c r="O19" s="258">
        <v>126619800</v>
      </c>
      <c r="P19" s="259">
        <v>161730.86578981113</v>
      </c>
    </row>
    <row r="20" spans="2:16" s="227" customFormat="1" ht="12" customHeight="1">
      <c r="B20" s="260" t="s">
        <v>55</v>
      </c>
      <c r="C20" s="252">
        <v>24279918892</v>
      </c>
      <c r="D20" s="252">
        <v>23305188459</v>
      </c>
      <c r="E20" s="252"/>
      <c r="F20" s="252"/>
      <c r="G20" s="252"/>
      <c r="H20" s="252"/>
      <c r="I20" s="252"/>
      <c r="J20" s="252"/>
      <c r="K20" s="252"/>
      <c r="L20" s="252"/>
      <c r="M20" s="252"/>
      <c r="N20" s="252"/>
      <c r="O20" s="256">
        <v>47585107351</v>
      </c>
      <c r="P20" s="257">
        <v>60688118.671397753</v>
      </c>
    </row>
    <row r="21" spans="2:16" s="227" customFormat="1" ht="12" customHeight="1">
      <c r="B21" s="249" t="s">
        <v>56</v>
      </c>
      <c r="C21" s="250">
        <v>32968025</v>
      </c>
      <c r="D21" s="250">
        <v>34511975</v>
      </c>
      <c r="E21" s="250"/>
      <c r="F21" s="250"/>
      <c r="G21" s="250"/>
      <c r="H21" s="250"/>
      <c r="I21" s="250"/>
      <c r="J21" s="250"/>
      <c r="K21" s="250"/>
      <c r="L21" s="250"/>
      <c r="M21" s="250"/>
      <c r="N21" s="250"/>
      <c r="O21" s="258">
        <v>67480000</v>
      </c>
      <c r="P21" s="259">
        <v>86004.834259756521</v>
      </c>
    </row>
    <row r="22" spans="2:16" s="228" customFormat="1" ht="12" customHeight="1">
      <c r="B22" s="261" t="s">
        <v>0</v>
      </c>
      <c r="C22" s="262">
        <v>28918644811</v>
      </c>
      <c r="D22" s="262">
        <v>27540122218</v>
      </c>
      <c r="E22" s="262"/>
      <c r="F22" s="262"/>
      <c r="G22" s="262"/>
      <c r="H22" s="262"/>
      <c r="I22" s="262"/>
      <c r="J22" s="262"/>
      <c r="K22" s="262"/>
      <c r="L22" s="262"/>
      <c r="M22" s="262"/>
      <c r="N22" s="262"/>
      <c r="O22" s="263">
        <v>56458767029</v>
      </c>
      <c r="P22" s="264">
        <v>72009506.035456732</v>
      </c>
    </row>
    <row r="23" spans="2:16" s="1" customFormat="1" ht="12" customHeight="1">
      <c r="B23" s="319" t="s">
        <v>147</v>
      </c>
      <c r="C23" s="320"/>
      <c r="D23" s="320"/>
      <c r="E23" s="320"/>
      <c r="F23" s="320"/>
      <c r="G23" s="320"/>
      <c r="H23" s="320"/>
      <c r="I23" s="320"/>
      <c r="J23" s="320"/>
      <c r="K23" s="320"/>
      <c r="L23" s="320"/>
      <c r="M23" s="320"/>
      <c r="N23" s="320"/>
      <c r="O23" s="320"/>
      <c r="P23" s="321"/>
    </row>
    <row r="24" spans="2:16" s="227" customFormat="1" ht="12" customHeight="1">
      <c r="B24" s="265" t="s">
        <v>52</v>
      </c>
      <c r="C24" s="266">
        <v>557762470</v>
      </c>
      <c r="D24" s="266">
        <v>483317990</v>
      </c>
      <c r="E24" s="266"/>
      <c r="F24" s="266"/>
      <c r="G24" s="266"/>
      <c r="H24" s="266"/>
      <c r="I24" s="266"/>
      <c r="J24" s="266"/>
      <c r="K24" s="266"/>
      <c r="L24" s="266"/>
      <c r="M24" s="266"/>
      <c r="N24" s="266"/>
      <c r="O24" s="266">
        <v>1041080460</v>
      </c>
      <c r="P24" s="266">
        <v>1328776.1249468443</v>
      </c>
    </row>
    <row r="25" spans="2:16" s="227" customFormat="1" ht="12" customHeight="1">
      <c r="B25" s="267" t="s">
        <v>53</v>
      </c>
      <c r="C25" s="268">
        <v>1652786120.25</v>
      </c>
      <c r="D25" s="268">
        <v>1553081884.385</v>
      </c>
      <c r="E25" s="268"/>
      <c r="F25" s="268"/>
      <c r="G25" s="268"/>
      <c r="H25" s="268"/>
      <c r="I25" s="268"/>
      <c r="J25" s="268"/>
      <c r="K25" s="268"/>
      <c r="L25" s="268"/>
      <c r="M25" s="268"/>
      <c r="N25" s="268"/>
      <c r="O25" s="269">
        <v>3205868004.6350002</v>
      </c>
      <c r="P25" s="270">
        <v>4089290.5023698639</v>
      </c>
    </row>
    <row r="26" spans="2:16" s="227" customFormat="1" ht="12" customHeight="1">
      <c r="B26" s="265" t="s">
        <v>54</v>
      </c>
      <c r="C26" s="266">
        <v>43178551</v>
      </c>
      <c r="D26" s="266">
        <v>58828203</v>
      </c>
      <c r="E26" s="266"/>
      <c r="F26" s="266"/>
      <c r="G26" s="266"/>
      <c r="H26" s="266"/>
      <c r="I26" s="266"/>
      <c r="J26" s="266"/>
      <c r="K26" s="266"/>
      <c r="L26" s="266"/>
      <c r="M26" s="266"/>
      <c r="N26" s="266"/>
      <c r="O26" s="271">
        <v>102006754</v>
      </c>
      <c r="P26" s="272">
        <v>129753.22649252086</v>
      </c>
    </row>
    <row r="27" spans="2:16" s="227" customFormat="1" ht="12" customHeight="1">
      <c r="B27" s="273" t="s">
        <v>55</v>
      </c>
      <c r="C27" s="268">
        <v>11627082654.889999</v>
      </c>
      <c r="D27" s="268">
        <v>12685761862.610001</v>
      </c>
      <c r="E27" s="268"/>
      <c r="F27" s="268"/>
      <c r="G27" s="268"/>
      <c r="H27" s="268"/>
      <c r="I27" s="268"/>
      <c r="J27" s="268"/>
      <c r="K27" s="268"/>
      <c r="L27" s="268"/>
      <c r="M27" s="268"/>
      <c r="N27" s="268"/>
      <c r="O27" s="269">
        <v>24312844517.5</v>
      </c>
      <c r="P27" s="270">
        <v>30977600.010082044</v>
      </c>
    </row>
    <row r="28" spans="2:16" s="227" customFormat="1" ht="12" customHeight="1">
      <c r="B28" s="265" t="s">
        <v>56</v>
      </c>
      <c r="C28" s="266">
        <v>22226535.420000002</v>
      </c>
      <c r="D28" s="266">
        <v>33822510</v>
      </c>
      <c r="E28" s="266"/>
      <c r="F28" s="266"/>
      <c r="G28" s="266"/>
      <c r="H28" s="266"/>
      <c r="I28" s="266"/>
      <c r="J28" s="266"/>
      <c r="K28" s="266"/>
      <c r="L28" s="266"/>
      <c r="M28" s="266"/>
      <c r="N28" s="266"/>
      <c r="O28" s="271">
        <v>56049045.420000002</v>
      </c>
      <c r="P28" s="272">
        <v>71236.944061283255</v>
      </c>
    </row>
    <row r="29" spans="2:16" s="228" customFormat="1" ht="12" customHeight="1">
      <c r="B29" s="274" t="s">
        <v>150</v>
      </c>
      <c r="C29" s="275">
        <v>13903036331.559999</v>
      </c>
      <c r="D29" s="275">
        <v>14814812449.995001</v>
      </c>
      <c r="E29" s="275"/>
      <c r="F29" s="275"/>
      <c r="G29" s="275"/>
      <c r="H29" s="275"/>
      <c r="I29" s="275"/>
      <c r="J29" s="275"/>
      <c r="K29" s="275"/>
      <c r="L29" s="275"/>
      <c r="M29" s="275"/>
      <c r="N29" s="275"/>
      <c r="O29" s="276">
        <v>28717848781.555</v>
      </c>
      <c r="P29" s="277">
        <v>36596656.80795256</v>
      </c>
    </row>
    <row r="30" spans="2:16" s="1" customFormat="1" ht="12" customHeight="1">
      <c r="B30" s="122"/>
      <c r="C30" s="123"/>
      <c r="D30" s="123"/>
      <c r="E30" s="123"/>
      <c r="F30" s="123"/>
      <c r="G30" s="123"/>
      <c r="H30" s="123"/>
      <c r="I30" s="123"/>
      <c r="J30" s="123"/>
      <c r="K30" s="123"/>
      <c r="L30" s="123"/>
      <c r="M30" s="123"/>
      <c r="N30" s="123"/>
      <c r="O30" s="123"/>
      <c r="P30" s="123"/>
    </row>
    <row r="31" spans="2:16" s="1" customFormat="1" ht="22.5" customHeight="1">
      <c r="N31" s="129"/>
    </row>
    <row r="32" spans="2:16" s="1" customFormat="1" ht="22.5" customHeight="1">
      <c r="B32" s="323" t="s">
        <v>57</v>
      </c>
      <c r="C32" s="324"/>
      <c r="D32" s="324"/>
      <c r="E32" s="324"/>
      <c r="F32" s="324"/>
      <c r="G32" s="324"/>
      <c r="H32" s="324"/>
      <c r="I32" s="324"/>
      <c r="J32" s="324"/>
      <c r="K32" s="324"/>
      <c r="L32" s="324"/>
      <c r="M32" s="324"/>
      <c r="N32" s="324"/>
      <c r="O32" s="337"/>
    </row>
    <row r="33" spans="2:17" s="1" customFormat="1" ht="11.25">
      <c r="B33" s="60" t="s">
        <v>51</v>
      </c>
      <c r="C33" s="22" t="s">
        <v>19</v>
      </c>
      <c r="D33" s="22" t="s">
        <v>20</v>
      </c>
      <c r="E33" s="22" t="s">
        <v>21</v>
      </c>
      <c r="F33" s="22" t="s">
        <v>22</v>
      </c>
      <c r="G33" s="22" t="s">
        <v>23</v>
      </c>
      <c r="H33" s="22" t="s">
        <v>24</v>
      </c>
      <c r="I33" s="22" t="s">
        <v>25</v>
      </c>
      <c r="J33" s="22" t="s">
        <v>26</v>
      </c>
      <c r="K33" s="22" t="s">
        <v>27</v>
      </c>
      <c r="L33" s="22" t="s">
        <v>46</v>
      </c>
      <c r="M33" s="22" t="s">
        <v>47</v>
      </c>
      <c r="N33" s="128" t="s">
        <v>48</v>
      </c>
      <c r="O33" s="61" t="s">
        <v>0</v>
      </c>
    </row>
    <row r="34" spans="2:17" s="1" customFormat="1" ht="12" customHeight="1">
      <c r="B34" s="319" t="s">
        <v>171</v>
      </c>
      <c r="C34" s="320"/>
      <c r="D34" s="320"/>
      <c r="E34" s="320"/>
      <c r="F34" s="320"/>
      <c r="G34" s="320"/>
      <c r="H34" s="320"/>
      <c r="I34" s="320"/>
      <c r="J34" s="320"/>
      <c r="K34" s="320"/>
      <c r="L34" s="320"/>
      <c r="M34" s="320"/>
      <c r="N34" s="320"/>
      <c r="O34" s="321"/>
      <c r="Q34" s="89"/>
    </row>
    <row r="35" spans="2:17" s="227" customFormat="1" ht="12" customHeight="1">
      <c r="B35" s="169" t="s">
        <v>52</v>
      </c>
      <c r="C35" s="232">
        <v>4.8165085504635545E-2</v>
      </c>
      <c r="D35" s="232">
        <v>4.4977583621266699E-2</v>
      </c>
      <c r="E35" s="232" t="s">
        <v>179</v>
      </c>
      <c r="F35" s="232" t="s">
        <v>179</v>
      </c>
      <c r="G35" s="232" t="s">
        <v>179</v>
      </c>
      <c r="H35" s="232" t="s">
        <v>179</v>
      </c>
      <c r="I35" s="232" t="s">
        <v>179</v>
      </c>
      <c r="J35" s="232" t="s">
        <v>179</v>
      </c>
      <c r="K35" s="232" t="s">
        <v>179</v>
      </c>
      <c r="L35" s="232" t="s">
        <v>179</v>
      </c>
      <c r="M35" s="232" t="s">
        <v>179</v>
      </c>
      <c r="N35" s="232" t="s">
        <v>179</v>
      </c>
      <c r="O35" s="232">
        <v>4.6610248301177083E-2</v>
      </c>
      <c r="Q35" s="233"/>
    </row>
    <row r="36" spans="2:17" s="227" customFormat="1" ht="12" customHeight="1">
      <c r="B36" s="229" t="s">
        <v>53</v>
      </c>
      <c r="C36" s="234">
        <v>0.10864709133274744</v>
      </c>
      <c r="D36" s="234">
        <v>0.10552153912013551</v>
      </c>
      <c r="E36" s="234" t="s">
        <v>179</v>
      </c>
      <c r="F36" s="234" t="s">
        <v>179</v>
      </c>
      <c r="G36" s="234" t="s">
        <v>179</v>
      </c>
      <c r="H36" s="234" t="s">
        <v>179</v>
      </c>
      <c r="I36" s="234" t="s">
        <v>179</v>
      </c>
      <c r="J36" s="234" t="s">
        <v>179</v>
      </c>
      <c r="K36" s="234" t="s">
        <v>179</v>
      </c>
      <c r="L36" s="234" t="s">
        <v>179</v>
      </c>
      <c r="M36" s="234" t="s">
        <v>179</v>
      </c>
      <c r="N36" s="234" t="s">
        <v>179</v>
      </c>
      <c r="O36" s="235">
        <v>0.10712247266918613</v>
      </c>
    </row>
    <row r="37" spans="2:17" s="227" customFormat="1" ht="12" customHeight="1">
      <c r="B37" s="169" t="s">
        <v>54</v>
      </c>
      <c r="C37" s="232">
        <v>2.4538580719732609E-3</v>
      </c>
      <c r="D37" s="232">
        <v>2.0209623457525063E-3</v>
      </c>
      <c r="E37" s="232" t="s">
        <v>179</v>
      </c>
      <c r="F37" s="232" t="s">
        <v>179</v>
      </c>
      <c r="G37" s="232" t="s">
        <v>179</v>
      </c>
      <c r="H37" s="232" t="s">
        <v>179</v>
      </c>
      <c r="I37" s="232" t="s">
        <v>179</v>
      </c>
      <c r="J37" s="232" t="s">
        <v>179</v>
      </c>
      <c r="K37" s="232" t="s">
        <v>179</v>
      </c>
      <c r="L37" s="232" t="s">
        <v>179</v>
      </c>
      <c r="M37" s="232" t="s">
        <v>179</v>
      </c>
      <c r="N37" s="232" t="s">
        <v>179</v>
      </c>
      <c r="O37" s="283">
        <v>2.242695097024734E-3</v>
      </c>
    </row>
    <row r="38" spans="2:17" s="227" customFormat="1" ht="9">
      <c r="B38" s="212" t="s">
        <v>55</v>
      </c>
      <c r="C38" s="234">
        <v>0.83959393846714647</v>
      </c>
      <c r="D38" s="234">
        <v>0.84622676234050687</v>
      </c>
      <c r="E38" s="234" t="s">
        <v>179</v>
      </c>
      <c r="F38" s="234" t="s">
        <v>179</v>
      </c>
      <c r="G38" s="234" t="s">
        <v>179</v>
      </c>
      <c r="H38" s="234" t="s">
        <v>179</v>
      </c>
      <c r="I38" s="234" t="s">
        <v>179</v>
      </c>
      <c r="J38" s="234" t="s">
        <v>179</v>
      </c>
      <c r="K38" s="234" t="s">
        <v>179</v>
      </c>
      <c r="L38" s="234" t="s">
        <v>179</v>
      </c>
      <c r="M38" s="234" t="s">
        <v>179</v>
      </c>
      <c r="N38" s="234" t="s">
        <v>179</v>
      </c>
      <c r="O38" s="235">
        <v>0.8428293754016617</v>
      </c>
    </row>
    <row r="39" spans="2:17" s="227" customFormat="1" ht="12" customHeight="1">
      <c r="B39" s="169" t="s">
        <v>56</v>
      </c>
      <c r="C39" s="232">
        <v>1.1400266234972293E-3</v>
      </c>
      <c r="D39" s="232">
        <v>1.2531525723383774E-3</v>
      </c>
      <c r="E39" s="232" t="s">
        <v>179</v>
      </c>
      <c r="F39" s="232" t="s">
        <v>179</v>
      </c>
      <c r="G39" s="232" t="s">
        <v>179</v>
      </c>
      <c r="H39" s="232" t="s">
        <v>179</v>
      </c>
      <c r="I39" s="232" t="s">
        <v>179</v>
      </c>
      <c r="J39" s="232" t="s">
        <v>179</v>
      </c>
      <c r="K39" s="232" t="s">
        <v>179</v>
      </c>
      <c r="L39" s="232" t="s">
        <v>179</v>
      </c>
      <c r="M39" s="232" t="s">
        <v>179</v>
      </c>
      <c r="N39" s="232" t="s">
        <v>179</v>
      </c>
      <c r="O39" s="283">
        <v>1.1952085309503652E-3</v>
      </c>
    </row>
    <row r="40" spans="2:17" s="228" customFormat="1" ht="12" customHeight="1">
      <c r="B40" s="230" t="s">
        <v>150</v>
      </c>
      <c r="C40" s="236">
        <v>0.99999999999999989</v>
      </c>
      <c r="D40" s="236">
        <v>0.99999999999999989</v>
      </c>
      <c r="E40" s="236"/>
      <c r="F40" s="236"/>
      <c r="G40" s="236"/>
      <c r="H40" s="236"/>
      <c r="I40" s="236"/>
      <c r="J40" s="236"/>
      <c r="K40" s="236"/>
      <c r="L40" s="236"/>
      <c r="M40" s="236"/>
      <c r="N40" s="236"/>
      <c r="O40" s="237">
        <v>1</v>
      </c>
    </row>
    <row r="41" spans="2:17" s="124" customFormat="1" ht="12" customHeight="1">
      <c r="B41" s="319" t="s">
        <v>147</v>
      </c>
      <c r="C41" s="320"/>
      <c r="D41" s="320"/>
      <c r="E41" s="320"/>
      <c r="F41" s="320"/>
      <c r="G41" s="320"/>
      <c r="H41" s="320"/>
      <c r="I41" s="320"/>
      <c r="J41" s="320"/>
      <c r="K41" s="320"/>
      <c r="L41" s="320"/>
      <c r="M41" s="320"/>
      <c r="N41" s="320"/>
      <c r="O41" s="321"/>
    </row>
    <row r="42" spans="2:17" s="228" customFormat="1" ht="12" customHeight="1">
      <c r="B42" s="238" t="s">
        <v>52</v>
      </c>
      <c r="C42" s="239">
        <v>4.0118032974845563E-2</v>
      </c>
      <c r="D42" s="239">
        <v>3.2623969532612145E-2</v>
      </c>
      <c r="E42" s="239"/>
      <c r="F42" s="239"/>
      <c r="G42" s="239"/>
      <c r="H42" s="239"/>
      <c r="I42" s="239"/>
      <c r="J42" s="239"/>
      <c r="K42" s="239"/>
      <c r="L42" s="239"/>
      <c r="M42" s="239"/>
      <c r="N42" s="239"/>
      <c r="O42" s="239">
        <v>3.6252035029471594E-2</v>
      </c>
    </row>
    <row r="43" spans="2:17" s="228" customFormat="1" ht="12" customHeight="1">
      <c r="B43" s="241" t="s">
        <v>53</v>
      </c>
      <c r="C43" s="242">
        <v>0.11887950810415152</v>
      </c>
      <c r="D43" s="242">
        <v>0.10483304392999751</v>
      </c>
      <c r="E43" s="242"/>
      <c r="F43" s="242"/>
      <c r="G43" s="242"/>
      <c r="H43" s="242"/>
      <c r="I43" s="242"/>
      <c r="J43" s="242"/>
      <c r="K43" s="242"/>
      <c r="L43" s="242"/>
      <c r="M43" s="242"/>
      <c r="N43" s="242"/>
      <c r="O43" s="243">
        <v>0.11163329220864469</v>
      </c>
    </row>
    <row r="44" spans="2:17" s="228" customFormat="1" ht="12" customHeight="1">
      <c r="B44" s="238" t="s">
        <v>54</v>
      </c>
      <c r="C44" s="239">
        <v>3.105692164666531E-3</v>
      </c>
      <c r="D44" s="239">
        <v>3.9709043363569448E-3</v>
      </c>
      <c r="E44" s="239"/>
      <c r="F44" s="239"/>
      <c r="G44" s="239"/>
      <c r="H44" s="239"/>
      <c r="I44" s="239"/>
      <c r="J44" s="239"/>
      <c r="K44" s="239"/>
      <c r="L44" s="239"/>
      <c r="M44" s="239"/>
      <c r="N44" s="239"/>
      <c r="O44" s="240">
        <v>3.552033259034265E-3</v>
      </c>
    </row>
    <row r="45" spans="2:17" s="228" customFormat="1" ht="12" customHeight="1">
      <c r="B45" s="244" t="s">
        <v>55</v>
      </c>
      <c r="C45" s="242">
        <v>0.83629808464906563</v>
      </c>
      <c r="D45" s="242">
        <v>0.85628906241160563</v>
      </c>
      <c r="E45" s="242"/>
      <c r="F45" s="242"/>
      <c r="G45" s="242"/>
      <c r="H45" s="242"/>
      <c r="I45" s="242"/>
      <c r="J45" s="242"/>
      <c r="K45" s="242"/>
      <c r="L45" s="242"/>
      <c r="M45" s="242"/>
      <c r="N45" s="242"/>
      <c r="O45" s="243">
        <v>0.84661092487943379</v>
      </c>
    </row>
    <row r="46" spans="2:17" s="228" customFormat="1" ht="12" customHeight="1">
      <c r="B46" s="238" t="s">
        <v>56</v>
      </c>
      <c r="C46" s="239">
        <v>1.5986821072707402E-3</v>
      </c>
      <c r="D46" s="239">
        <v>2.2830197894278042E-3</v>
      </c>
      <c r="E46" s="239"/>
      <c r="F46" s="239"/>
      <c r="G46" s="239"/>
      <c r="H46" s="239"/>
      <c r="I46" s="239"/>
      <c r="J46" s="239"/>
      <c r="K46" s="239"/>
      <c r="L46" s="239"/>
      <c r="M46" s="239"/>
      <c r="N46" s="239"/>
      <c r="O46" s="240">
        <v>1.9517146234156431E-3</v>
      </c>
    </row>
    <row r="47" spans="2:17" s="228" customFormat="1" ht="12" customHeight="1">
      <c r="B47" s="231" t="s">
        <v>150</v>
      </c>
      <c r="C47" s="236">
        <v>1</v>
      </c>
      <c r="D47" s="236">
        <v>1</v>
      </c>
      <c r="E47" s="236"/>
      <c r="F47" s="236"/>
      <c r="G47" s="236"/>
      <c r="H47" s="236"/>
      <c r="I47" s="236"/>
      <c r="J47" s="236"/>
      <c r="K47" s="236"/>
      <c r="L47" s="236"/>
      <c r="M47" s="236"/>
      <c r="N47" s="236"/>
      <c r="O47" s="237">
        <v>1</v>
      </c>
    </row>
    <row r="49" spans="3:16">
      <c r="C49" s="59"/>
      <c r="D49" s="59"/>
      <c r="J49" s="59"/>
      <c r="K49" s="59"/>
      <c r="L49" s="59"/>
      <c r="M49" s="59"/>
      <c r="N49" s="130"/>
      <c r="O49" s="74"/>
      <c r="P49" s="74"/>
    </row>
    <row r="50" spans="3:16">
      <c r="O50" s="74"/>
      <c r="P50" s="74"/>
    </row>
    <row r="51" spans="3:16">
      <c r="O51" s="74"/>
      <c r="P51" s="74"/>
    </row>
    <row r="52" spans="3:16">
      <c r="O52" s="74"/>
      <c r="P52" s="74"/>
    </row>
    <row r="53" spans="3:16">
      <c r="O53" s="74"/>
      <c r="P53" s="74"/>
    </row>
    <row r="54" spans="3:16">
      <c r="C54" s="40"/>
    </row>
    <row r="59" spans="3:16">
      <c r="L59" s="59"/>
      <c r="M59" s="59"/>
      <c r="N59" s="130"/>
      <c r="O59" s="59"/>
      <c r="P59" s="59"/>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2020-03-25T17:34:45Z</dcterms:modified>
</cp:coreProperties>
</file>