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0\"/>
    </mc:Choice>
  </mc:AlternateContent>
  <bookViews>
    <workbookView xWindow="0" yWindow="0" windowWidth="28800" windowHeight="11400"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Impuestos!$A$1:$Q$60</definedName>
    <definedName name="_xlnm.Print_Area" localSheetId="0">Indice!$A$1:$E$28</definedName>
    <definedName name="_xlnm.Print_Area" localSheetId="4">'Ingresos Brutos del Juego'!$A$1:$S$31</definedName>
    <definedName name="_xlnm.Print_Area" localSheetId="1">'Oferta de Juegos'!$A$1:$I$35</definedName>
    <definedName name="_xlnm.Print_Area" localSheetId="2">'Parque de Máquinas'!$A$1:$AB$31</definedName>
    <definedName name="_xlnm.Print_Area" localSheetId="3">'Posiciones de Juego'!$A$1:$J$112</definedName>
    <definedName name="_xlnm.Print_Area" localSheetId="8">'Resumen Industria'!$A$1:$Q$48</definedName>
    <definedName name="_xlnm.Print_Area" localSheetId="7">'Retorno Máquinas'!$A$1:$Q$59</definedName>
    <definedName name="_xlnm.Print_Area" localSheetId="6">Visitas!$A$1:$R$43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2" i="12" l="1"/>
  <c r="X10" i="15" l="1"/>
  <c r="W10" i="15"/>
  <c r="B33" i="15"/>
  <c r="B112" i="12"/>
</calcChain>
</file>

<file path=xl/sharedStrings.xml><?xml version="1.0" encoding="utf-8"?>
<sst xmlns="http://schemas.openxmlformats.org/spreadsheetml/2006/main" count="1149" uniqueCount="198">
  <si>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</si>
  <si>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</si>
  <si>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</si>
  <si>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</si>
  <si>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</si>
  <si>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</si>
  <si>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</si>
  <si>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</si>
  <si>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</si>
  <si>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</si>
  <si>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</si>
  <si>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</si>
  <si>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</si>
  <si>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</si>
  <si>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</si>
  <si>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</si>
  <si>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</si>
  <si>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</si>
  <si>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</si>
  <si>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</si>
  <si>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</si>
  <si>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</si>
  <si>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</si>
  <si>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</si>
  <si>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</si>
  <si>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</si>
  <si>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</si>
  <si>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</si>
  <si>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</si>
  <si>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</si>
  <si>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</si>
  <si>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</si>
  <si>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</si>
  <si>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</si>
  <si>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</si>
  <si>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</si>
  <si>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</si>
  <si>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</si>
  <si>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</si>
  <si>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</si>
  <si>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</si>
  <si>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</si>
  <si>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</si>
  <si>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</si>
  <si>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</si>
  <si>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</si>
  <si>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</si>
  <si>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</si>
  <si>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</si>
  <si>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</si>
  <si>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</si>
  <si>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</si>
  <si>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</si>
  <si>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</si>
  <si>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</si>
  <si>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</si>
  <si>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</si>
  <si>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</si>
  <si>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</si>
  <si>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</si>
  <si>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</si>
  <si>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</si>
  <si>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</si>
  <si>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</si>
  <si>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</si>
  <si>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</si>
  <si>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</si>
  <si>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</si>
  <si>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</si>
  <si>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</si>
  <si>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</si>
  <si>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</si>
  <si>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</si>
  <si>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</si>
  <si>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</si>
  <si>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</si>
  <si>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</si>
  <si>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</si>
  <si>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</si>
  <si>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</si>
  <si>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</si>
  <si>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</si>
  <si>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</si>
  <si>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</si>
  <si>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</si>
  <si>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</si>
  <si>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</si>
  <si>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</si>
  <si>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</si>
  <si>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</si>
  <si>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</si>
  <si>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</si>
  <si>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</si>
  <si>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</si>
  <si>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</si>
  <si>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</si>
  <si>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</si>
  <si>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</si>
  <si>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</si>
  <si>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</si>
  <si>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</si>
  <si>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</si>
  <si>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</si>
  <si>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</si>
  <si>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</si>
  <si>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</si>
  <si>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</si>
  <si>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</si>
  <si>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</si>
  <si>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</si>
  <si>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</si>
  <si>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</si>
  <si>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</si>
  <si>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</si>
  <si>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</si>
  <si>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</si>
  <si>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</si>
  <si>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</si>
  <si>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</si>
  <si>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</si>
  <si>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</si>
  <si>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</si>
  <si>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</si>
  <si>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</si>
  <si>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</si>
  <si>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</si>
  <si>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</si>
  <si>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</si>
  <si>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</si>
  <si>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</si>
  <si>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</si>
  <si>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</si>
  <si>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</si>
  <si>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</si>
  <si>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</si>
  <si>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</si>
  <si>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</si>
  <si>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</si>
  <si>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</si>
  <si>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</si>
  <si>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</si>
  <si>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</si>
  <si>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</si>
  <si>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</si>
  <si>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</si>
  <si>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</si>
  <si>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</si>
  <si>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</si>
  <si>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</si>
  <si>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</si>
  <si>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</si>
  <si>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</si>
  <si>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</si>
  <si>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</si>
  <si>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</si>
  <si>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</si>
  <si>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</si>
  <si>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</si>
  <si>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</si>
  <si>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</si>
  <si>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</si>
  <si>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</si>
  <si>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</si>
  <si>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</si>
  <si>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</si>
  <si>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</si>
  <si>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</si>
  <si>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</si>
  <si>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</si>
  <si>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</si>
  <si>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</si>
  <si>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</si>
  <si>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</si>
  <si>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</si>
  <si>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</si>
  <si>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</si>
  <si>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</si>
  <si>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</si>
  <si>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</si>
  <si>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</si>
  <si>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</si>
  <si>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</si>
  <si>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</si>
  <si>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</si>
  <si>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</si>
  <si>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</si>
  <si>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Win Technologies</t>
  </si>
  <si>
    <t>Marina del Sol Chillán</t>
  </si>
  <si>
    <t>Chillán</t>
  </si>
  <si>
    <r>
      <t xml:space="preserve">Nota:
</t>
    </r>
    <r>
      <rPr>
        <sz val="7"/>
        <rFont val="Optima"/>
      </rPr>
      <t xml:space="preserve">No se contabilizan las máquinas en bodega al último día del periodo.
Información no disponible para casinos municipales.
</t>
    </r>
  </si>
  <si>
    <t xml:space="preserve">Al 31-01-2020
</t>
  </si>
  <si>
    <t>NUMERO DE MAQUINAS DE AZAR POR FABRICANTE Y PROCEDENCIA - Enero 2020</t>
  </si>
  <si>
    <t>OFERTA DE JUEGOS POR CATEGORIA,  EN LOS CASINOS EN OPERACIÓN - Enero 2020</t>
  </si>
  <si>
    <t>POSICIONES DE JUEGO, POR CATEGORIA DE JUEGO - Enero 2020</t>
  </si>
  <si>
    <t>WIN DIARIO POR POSICION DE JUEGO ($), SEGUN CATEGORIA - Enero 2020</t>
  </si>
  <si>
    <t>Win enero 2020 y posiciones de juego al 31-01-2020</t>
  </si>
  <si>
    <t>WIN DIARIO POR POSICION DE JUEGO (US$), SEGUN CATEGORIA - Enero 2020</t>
  </si>
  <si>
    <t>Enjoy Santiago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</si>
</sst>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5">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40">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4" fontId="22" fillId="3" borderId="1" xfId="0" applyNumberFormat="1" applyFont="1" applyFill="1" applyBorder="1"/>
    <xf numFmtId="0" fontId="3" fillId="0" borderId="4" xfId="0" applyFont="1" applyBorder="1"/>
    <xf numFmtId="164"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23" fillId="0" borderId="0" xfId="0" applyFont="1"/>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8"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168" fontId="23" fillId="0" borderId="0" xfId="5" applyNumberFormat="1" applyFont="1"/>
    <xf numFmtId="0" fontId="23" fillId="3" borderId="0" xfId="0" applyFont="1" applyFill="1" applyAlignment="1">
      <alignment horizontal="center"/>
    </xf>
    <xf numFmtId="0" fontId="23" fillId="0" borderId="4" xfId="0" applyFont="1" applyBorder="1"/>
    <xf numFmtId="0" fontId="4" fillId="0" borderId="5" xfId="0" applyFont="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Alignment="1">
      <alignment vertical="center"/>
    </xf>
    <xf numFmtId="166" fontId="1" fillId="0" borderId="0" xfId="0" applyNumberFormat="1" applyFont="1"/>
    <xf numFmtId="9" fontId="23" fillId="3" borderId="0" xfId="6" applyFont="1" applyFill="1"/>
    <xf numFmtId="170" fontId="31" fillId="4" borderId="0" xfId="3" applyNumberFormat="1" applyFont="1" applyAlignment="1">
      <alignment vertical="center"/>
    </xf>
    <xf numFmtId="164" fontId="22" fillId="2" borderId="1" xfId="1" applyNumberFormat="1" applyFont="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Border="1">
      <alignment horizontal="center" vertical="center" wrapText="1"/>
    </xf>
    <xf numFmtId="17" fontId="7" fillId="5" borderId="20" xfId="7" applyBorder="1">
      <alignment horizontal="center" vertical="center" wrapText="1"/>
    </xf>
    <xf numFmtId="170" fontId="31" fillId="4" borderId="0" xfId="3" applyNumberFormat="1" applyFont="1" applyAlignment="1">
      <alignment horizontal="right" vertical="center"/>
    </xf>
    <xf numFmtId="3" fontId="33" fillId="2" borderId="11" xfId="1" applyFont="1" applyBorder="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ill="1" applyBorder="1" applyAlignment="1">
      <alignment vertical="center" wrapText="1"/>
    </xf>
    <xf numFmtId="3" fontId="34" fillId="3" borderId="0" xfId="3" applyNumberFormat="1" applyFont="1" applyFill="1" applyAlignment="1">
      <alignment horizontal="center" vertical="center"/>
    </xf>
    <xf numFmtId="169" fontId="31" fillId="3" borderId="0" xfId="3" applyNumberFormat="1" applyFont="1" applyFill="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3" fontId="33" fillId="3" borderId="19" xfId="0" applyNumberFormat="1" applyFont="1" applyFill="1" applyBorder="1" applyAlignment="1">
      <alignment vertical="center"/>
    </xf>
    <xf numFmtId="3" fontId="32" fillId="3" borderId="34" xfId="2" applyNumberFormat="1" applyFont="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xf numFmtId="164" fontId="22" fillId="3" borderId="1" xfId="1" applyNumberFormat="1" applyFont="1" applyFill="1" applyAlignment="1"/>
    <xf numFmtId="3" fontId="33" fillId="2" borderId="19" xfId="0" applyNumberFormat="1" applyFont="1" applyFill="1" applyBorder="1" applyAlignment="1">
      <alignment vertical="center"/>
    </xf>
    <xf numFmtId="3" fontId="33" fillId="3" borderId="11" xfId="1" applyFont="1" applyFill="1" applyBorder="1">
      <alignment vertical="center"/>
    </xf>
    <xf numFmtId="17" fontId="5" fillId="5" borderId="0" xfId="7" applyFont="1" applyBorder="1" applyAlignment="1">
      <alignment horizontal="center" vertical="center"/>
    </xf>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Alignment="1">
      <alignment vertical="top"/>
    </xf>
    <xf numFmtId="168" fontId="31" fillId="4" borderId="36" xfId="3"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Alignment="1">
      <alignment horizontal="center"/>
    </xf>
    <xf numFmtId="169" fontId="22" fillId="3" borderId="0" xfId="0" applyNumberFormat="1" applyFont="1" applyFill="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Alignment="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Alignment="1">
      <alignment horizontal="right" vertical="center"/>
    </xf>
    <xf numFmtId="164" fontId="22" fillId="3" borderId="0" xfId="0" applyNumberFormat="1" applyFont="1" applyFill="1"/>
    <xf numFmtId="3" fontId="62" fillId="3" borderId="0" xfId="2" applyNumberFormat="1" applyFont="1" applyAlignment="1">
      <alignment vertical="center"/>
    </xf>
    <xf numFmtId="3" fontId="60" fillId="3" borderId="0" xfId="6" applyNumberFormat="1" applyFont="1" applyFill="1" applyAlignment="1">
      <alignment horizontal="right"/>
    </xf>
    <xf numFmtId="0" fontId="63" fillId="0" borderId="0" xfId="0" applyFont="1"/>
    <xf numFmtId="0" fontId="10" fillId="0" borderId="0" xfId="0" applyFont="1" applyAlignment="1">
      <alignment horizontal="right"/>
    </xf>
    <xf numFmtId="17" fontId="7" fillId="5" borderId="0" xfId="7" applyBorder="1" applyAlignment="1">
      <alignment horizontal="right" vertical="center" wrapText="1"/>
    </xf>
    <xf numFmtId="164" fontId="22" fillId="3" borderId="0" xfId="0" applyNumberFormat="1" applyFont="1" applyFill="1" applyAlignment="1">
      <alignment horizontal="right"/>
    </xf>
    <xf numFmtId="17" fontId="5" fillId="5" borderId="0" xfId="2" applyNumberFormat="1" applyFont="1" applyFill="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80" fontId="31" fillId="4" borderId="20" xfId="3" applyNumberFormat="1" applyFont="1" applyBorder="1" applyAlignment="1">
      <alignment vertical="center"/>
    </xf>
    <xf numFmtId="180" fontId="31" fillId="4" borderId="0" xfId="3" applyNumberFormat="1" applyFont="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Alignment="1">
      <alignment horizontal="left" vertical="center" wrapText="1"/>
    </xf>
    <xf numFmtId="168" fontId="66" fillId="4" borderId="19" xfId="2" applyNumberFormat="1" applyFont="1" applyFill="1" applyBorder="1" applyAlignment="1">
      <alignment vertical="center"/>
    </xf>
    <xf numFmtId="168" fontId="66" fillId="4" borderId="0" xfId="2" applyNumberFormat="1" applyFont="1" applyFill="1" applyAlignment="1">
      <alignment vertical="center"/>
    </xf>
    <xf numFmtId="3" fontId="67" fillId="3" borderId="1" xfId="0" applyNumberFormat="1" applyFont="1" applyFill="1" applyBorder="1" applyAlignment="1">
      <alignment horizontal="center"/>
    </xf>
    <xf numFmtId="3" fontId="67" fillId="2" borderId="1" xfId="1" applyFont="1" applyAlignment="1">
      <alignment horizontal="center"/>
    </xf>
    <xf numFmtId="3" fontId="67" fillId="2" borderId="10" xfId="1" applyFont="1" applyBorder="1" applyAlignment="1">
      <alignment horizontal="center"/>
    </xf>
    <xf numFmtId="3" fontId="67" fillId="3" borderId="10" xfId="0" applyNumberFormat="1" applyFont="1" applyFill="1" applyBorder="1" applyAlignment="1">
      <alignment horizontal="center"/>
    </xf>
    <xf numFmtId="3" fontId="67" fillId="3" borderId="1" xfId="1" applyFont="1" applyFill="1" applyAlignment="1">
      <alignment horizontal="center"/>
    </xf>
    <xf numFmtId="3" fontId="67" fillId="3" borderId="10" xfId="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Alignment="1"/>
    <xf numFmtId="164" fontId="67" fillId="3" borderId="1" xfId="1" applyNumberFormat="1" applyFont="1" applyFill="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lignment vertical="center"/>
    </xf>
    <xf numFmtId="3" fontId="67" fillId="3" borderId="31" xfId="2" applyNumberFormat="1" applyFont="1" applyBorder="1" applyAlignment="1">
      <alignment vertical="center"/>
    </xf>
    <xf numFmtId="3" fontId="67" fillId="3" borderId="1" xfId="1" applyFont="1" applyFill="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164" fontId="68" fillId="3" borderId="1" xfId="1" applyNumberFormat="1" applyFont="1" applyFill="1" applyAlignment="1"/>
    <xf numFmtId="3" fontId="67" fillId="3" borderId="19" xfId="0" applyNumberFormat="1" applyFont="1" applyFill="1" applyBorder="1" applyAlignment="1">
      <alignment vertical="center"/>
    </xf>
    <xf numFmtId="3" fontId="67" fillId="2" borderId="11" xfId="1" applyFont="1" applyBorder="1">
      <alignment vertical="center"/>
    </xf>
    <xf numFmtId="3" fontId="67" fillId="3" borderId="34" xfId="2" applyNumberFormat="1" applyFont="1" applyBorder="1" applyAlignment="1">
      <alignment vertical="center"/>
    </xf>
    <xf numFmtId="3" fontId="68" fillId="2" borderId="11" xfId="1" applyFont="1" applyBorder="1">
      <alignment vertical="center"/>
    </xf>
    <xf numFmtId="164" fontId="68" fillId="2" borderId="1" xfId="1" applyNumberFormat="1" applyFont="1" applyAlignment="1"/>
    <xf numFmtId="3" fontId="68" fillId="2" borderId="1" xfId="1" applyFont="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lignment vertical="center"/>
    </xf>
    <xf numFmtId="3" fontId="67" fillId="3" borderId="11" xfId="1" applyFont="1" applyFill="1" applyBorder="1">
      <alignment vertical="center"/>
    </xf>
    <xf numFmtId="169" fontId="67" fillId="3" borderId="1" xfId="1" applyNumberFormat="1" applyFont="1" applyFill="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Border="1"/>
    <xf numFmtId="164" fontId="67" fillId="3" borderId="61" xfId="2" applyNumberFormat="1" applyFont="1" applyBorder="1"/>
    <xf numFmtId="164" fontId="67" fillId="3" borderId="51" xfId="2" applyNumberFormat="1" applyFont="1" applyBorder="1"/>
    <xf numFmtId="164" fontId="67" fillId="2" borderId="6" xfId="2" applyNumberFormat="1" applyFont="1" applyFill="1" applyBorder="1"/>
    <xf numFmtId="164" fontId="67" fillId="2" borderId="61" xfId="2" applyNumberFormat="1" applyFont="1" applyFill="1" applyBorder="1"/>
    <xf numFmtId="164" fontId="67" fillId="2" borderId="51" xfId="2" applyNumberFormat="1" applyFont="1" applyFill="1" applyBorder="1"/>
    <xf numFmtId="164" fontId="67" fillId="3" borderId="6" xfId="2" applyNumberFormat="1" applyFont="1" applyBorder="1"/>
    <xf numFmtId="164" fontId="67" fillId="2" borderId="7" xfId="2" applyNumberFormat="1" applyFont="1" applyFill="1" applyBorder="1"/>
    <xf numFmtId="0" fontId="67" fillId="0" borderId="0" xfId="0" applyFont="1"/>
    <xf numFmtId="0" fontId="67" fillId="3" borderId="4" xfId="0" applyFont="1" applyFill="1" applyBorder="1"/>
    <xf numFmtId="3" fontId="67" fillId="0" borderId="0" xfId="0" applyNumberFormat="1" applyFont="1"/>
    <xf numFmtId="0" fontId="68" fillId="0" borderId="0" xfId="0" applyFont="1"/>
    <xf numFmtId="3" fontId="68" fillId="3" borderId="1" xfId="1" applyFont="1" applyFill="1">
      <alignment vertical="center"/>
    </xf>
    <xf numFmtId="0" fontId="68" fillId="3" borderId="4" xfId="0" applyFont="1" applyFill="1" applyBorder="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xf numFmtId="0" fontId="70" fillId="0" borderId="4" xfId="0" applyFont="1" applyBorder="1"/>
    <xf numFmtId="0" fontId="70" fillId="3" borderId="0" xfId="0" applyFont="1" applyFill="1"/>
    <xf numFmtId="170" fontId="67" fillId="3" borderId="1" xfId="6" applyNumberFormat="1" applyFont="1" applyFill="1" applyBorder="1" applyAlignment="1">
      <alignment horizontal="right"/>
    </xf>
    <xf numFmtId="0" fontId="69" fillId="3" borderId="0" xfId="0" applyFont="1" applyFill="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Alignment="1"/>
    <xf numFmtId="170" fontId="67" fillId="3" borderId="1" xfId="1" applyNumberFormat="1" applyFont="1" applyFill="1" applyAlignment="1"/>
    <xf numFmtId="0" fontId="71" fillId="0" borderId="0" xfId="0" applyFont="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164" fontId="67" fillId="3" borderId="10" xfId="0" applyNumberFormat="1" applyFont="1" applyFill="1" applyBorder="1"/>
    <xf numFmtId="41" fontId="67" fillId="3" borderId="34" xfId="2" applyNumberFormat="1" applyFont="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170" fontId="67" fillId="2" borderId="1" xfId="6" applyNumberFormat="1" applyFont="1" applyFill="1" applyBorder="1"/>
    <xf numFmtId="170" fontId="67" fillId="3"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2" fillId="3" borderId="34" xfId="2" applyNumberFormat="1" applyFont="1" applyFill="1" applyBorder="1" applyAlignment="1">
      <alignment vertical="center"/>
    </xf>
    <xf numFmtId="164" fontId="60" fillId="3" borderId="1" xfId="0" applyNumberFormat="1" applyFont="1" applyFill="1" applyBorder="1"/>
    <xf numFmtId="3" fontId="68" fillId="3" borderId="1" xfId="0" applyNumberFormat="1" applyFont="1" applyFill="1" applyBorder="1" applyAlignment="1">
      <alignment horizontal="center"/>
    </xf>
    <xf numFmtId="3" fontId="68" fillId="3" borderId="10" xfId="0" applyNumberFormat="1" applyFont="1" applyFill="1" applyBorder="1" applyAlignment="1">
      <alignment horizontal="center"/>
    </xf>
    <xf numFmtId="3" fontId="68" fillId="3" borderId="31" xfId="2" applyNumberFormat="1" applyFont="1" applyFill="1" applyBorder="1" applyAlignment="1">
      <alignment vertical="center"/>
    </xf>
    <xf numFmtId="164" fontId="68" fillId="3" borderId="1" xfId="0" applyNumberFormat="1" applyFont="1" applyFill="1" applyBorder="1"/>
    <xf numFmtId="3" fontId="68" fillId="3" borderId="34" xfId="2" applyNumberFormat="1" applyFont="1" applyFill="1" applyBorder="1" applyAlignment="1">
      <alignment vertical="center"/>
    </xf>
    <xf numFmtId="168" fontId="66" fillId="4" borderId="0" xfId="2" applyNumberFormat="1" applyFont="1" applyFill="1" applyAlignment="1">
      <alignment horizontal="right" vertical="center"/>
    </xf>
    <xf numFmtId="0" fontId="1" fillId="0" borderId="0" xfId="0" applyFont="1" applyAlignment="1"/>
    <xf numFmtId="17" fontId="5" fillId="5" borderId="0" xfId="2" applyNumberFormat="1" applyFont="1" applyFill="1" applyAlignment="1">
      <alignment vertical="center"/>
    </xf>
    <xf numFmtId="164" fontId="67" fillId="2" borderId="6" xfId="2" applyNumberFormat="1" applyFont="1" applyFill="1" applyBorder="1" applyAlignment="1"/>
    <xf numFmtId="164" fontId="67" fillId="3" borderId="7" xfId="2" applyNumberFormat="1" applyFont="1" applyBorder="1" applyAlignment="1"/>
    <xf numFmtId="164" fontId="67" fillId="3" borderId="6" xfId="2" applyNumberFormat="1" applyFont="1" applyBorder="1" applyAlignment="1"/>
    <xf numFmtId="164" fontId="67" fillId="2" borderId="7" xfId="2" applyNumberFormat="1" applyFont="1" applyFill="1" applyBorder="1" applyAlignment="1"/>
    <xf numFmtId="3" fontId="33" fillId="3" borderId="48" xfId="0" applyNumberFormat="1" applyFont="1" applyFill="1" applyBorder="1" applyAlignment="1">
      <alignment horizontal="left" vertical="top" wrapText="1"/>
    </xf>
    <xf numFmtId="3" fontId="6" fillId="4" borderId="32" xfId="8" applyNumberFormat="1" applyBorder="1">
      <alignment horizontal="center" vertical="center" wrapText="1"/>
    </xf>
    <xf numFmtId="3" fontId="6" fillId="4" borderId="48" xfId="8" applyNumberFormat="1" applyBorder="1">
      <alignment horizontal="center" vertical="center" wrapText="1"/>
    </xf>
    <xf numFmtId="3" fontId="6" fillId="4" borderId="49" xfId="8" applyNumberFormat="1" applyBorder="1">
      <alignment horizontal="center" vertical="center" wrapText="1"/>
    </xf>
    <xf numFmtId="17" fontId="7" fillId="5" borderId="19" xfId="7" applyBorder="1">
      <alignment horizontal="center" vertical="center" wrapText="1"/>
    </xf>
    <xf numFmtId="17" fontId="7" fillId="5" borderId="29" xfId="7" applyBorder="1">
      <alignment horizontal="center" vertical="center" wrapText="1"/>
    </xf>
    <xf numFmtId="17" fontId="7" fillId="5" borderId="27" xfId="7" applyBorder="1">
      <alignment horizontal="center" vertical="center" wrapText="1"/>
    </xf>
    <xf numFmtId="17" fontId="7" fillId="5" borderId="28" xfId="7" applyBorder="1">
      <alignment horizontal="center" vertical="center" wrapText="1"/>
    </xf>
    <xf numFmtId="17" fontId="7" fillId="5" borderId="5" xfId="7" applyBorder="1">
      <alignment horizontal="center" vertical="center" wrapText="1"/>
    </xf>
    <xf numFmtId="17" fontId="7" fillId="5" borderId="0" xfId="7" applyBorder="1">
      <alignment horizontal="center" vertical="center" wrapText="1"/>
    </xf>
    <xf numFmtId="17" fontId="7" fillId="5" borderId="50" xfId="7" applyBorder="1">
      <alignment horizontal="center" vertical="center" wrapText="1"/>
    </xf>
    <xf numFmtId="0" fontId="65" fillId="3" borderId="0" xfId="0" applyFont="1" applyFill="1" applyAlignment="1">
      <alignment horizontal="left" vertical="center" wrapText="1"/>
    </xf>
    <xf numFmtId="0" fontId="4" fillId="3" borderId="0" xfId="0" applyFont="1" applyFill="1" applyAlignment="1">
      <alignment horizontal="left" vertical="center" wrapText="1"/>
    </xf>
    <xf numFmtId="3" fontId="6" fillId="4" borderId="47" xfId="8" applyNumberFormat="1" applyBorder="1">
      <alignment horizontal="center" vertical="center" wrapText="1"/>
    </xf>
    <xf numFmtId="17" fontId="7" fillId="5" borderId="20" xfId="7" applyBorder="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lignment horizontal="center" vertical="center" wrapText="1"/>
    </xf>
    <xf numFmtId="17" fontId="5" fillId="5" borderId="63" xfId="7" applyFont="1" applyBorder="1">
      <alignment horizontal="center" vertical="center" wrapText="1"/>
    </xf>
    <xf numFmtId="17" fontId="7" fillId="5" borderId="9" xfId="7" applyBorder="1">
      <alignment horizontal="center" vertical="center" wrapText="1"/>
    </xf>
    <xf numFmtId="3" fontId="33" fillId="3" borderId="64" xfId="0" applyNumberFormat="1" applyFont="1" applyFill="1" applyBorder="1" applyAlignment="1">
      <alignment horizontal="left" vertical="top" wrapText="1"/>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3" fontId="6" fillId="4" borderId="20" xfId="8" applyNumberFormat="1" applyBorder="1">
      <alignment horizontal="center" vertical="center" wrapText="1"/>
    </xf>
    <xf numFmtId="17" fontId="7" fillId="3" borderId="0" xfId="7" applyFill="1" applyBorder="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Border="1">
      <alignment horizontal="center" vertical="center" wrapText="1"/>
    </xf>
    <xf numFmtId="3" fontId="6" fillId="4" borderId="18" xfId="8" applyNumberForma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2020</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43</xdr:row>
      <xdr:rowOff>66675</xdr:rowOff>
    </xdr:from>
    <xdr:to>
      <xdr:col>5</xdr:col>
      <xdr:colOff>17461</xdr:colOff>
      <xdr:row>44</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42</xdr:row>
      <xdr:rowOff>438150</xdr:rowOff>
    </xdr:from>
    <xdr:to>
      <xdr:col>9</xdr:col>
      <xdr:colOff>361950</xdr:colOff>
      <xdr:row>48</xdr:row>
      <xdr:rowOff>148665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38</xdr:row>
      <xdr:rowOff>123825</xdr:rowOff>
    </xdr:from>
    <xdr:to>
      <xdr:col>12</xdr:col>
      <xdr:colOff>480647</xdr:colOff>
      <xdr:row>44</xdr:row>
      <xdr:rowOff>171450</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32</xdr:row>
      <xdr:rowOff>47625</xdr:rowOff>
    </xdr:from>
    <xdr:to>
      <xdr:col>13</xdr:col>
      <xdr:colOff>56109</xdr:colOff>
      <xdr:row>33</xdr:row>
      <xdr:rowOff>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239</xdr:row>
      <xdr:rowOff>152400</xdr:rowOff>
    </xdr:from>
    <xdr:to>
      <xdr:col>5</xdr:col>
      <xdr:colOff>255586</xdr:colOff>
      <xdr:row>241</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111</xdr:row>
      <xdr:rowOff>39565</xdr:rowOff>
    </xdr:from>
    <xdr:to>
      <xdr:col>5</xdr:col>
      <xdr:colOff>375563</xdr:colOff>
      <xdr:row>112</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142875</xdr:colOff>
      <xdr:row>112</xdr:row>
      <xdr:rowOff>135548</xdr:rowOff>
    </xdr:from>
    <xdr:to>
      <xdr:col>8</xdr:col>
      <xdr:colOff>666750</xdr:colOff>
      <xdr:row>119</xdr:row>
      <xdr:rowOff>2198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42875" y="1637567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104775</xdr:rowOff>
    </xdr:from>
    <xdr:to>
      <xdr:col>6</xdr:col>
      <xdr:colOff>833878</xdr:colOff>
      <xdr:row>56</xdr:row>
      <xdr:rowOff>34365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29350"/>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45</xdr:row>
      <xdr:rowOff>76201</xdr:rowOff>
    </xdr:from>
    <xdr:to>
      <xdr:col>9</xdr:col>
      <xdr:colOff>190499</xdr:colOff>
      <xdr:row>47</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59</xdr:row>
      <xdr:rowOff>30956</xdr:rowOff>
    </xdr:from>
    <xdr:to>
      <xdr:col>10</xdr:col>
      <xdr:colOff>444516</xdr:colOff>
      <xdr:row>66</xdr:row>
      <xdr:rowOff>111214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66</xdr:row>
      <xdr:rowOff>103439</xdr:rowOff>
    </xdr:from>
    <xdr:to>
      <xdr:col>6</xdr:col>
      <xdr:colOff>328842</xdr:colOff>
      <xdr:row>67</xdr:row>
      <xdr:rowOff>144298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67796</xdr:colOff>
      <xdr:row>96</xdr:row>
      <xdr:rowOff>837499</xdr:rowOff>
    </xdr:from>
    <xdr:to>
      <xdr:col>9</xdr:col>
      <xdr:colOff>594837</xdr:colOff>
      <xdr:row>102</xdr:row>
      <xdr:rowOff>161225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44021" y="16629949"/>
          <a:ext cx="7785091" cy="1143001"/>
        </a:xfrm>
        <a:prstGeom prst="rect">
          <a:avLst/>
        </a:prstGeom>
        <a:noFill/>
        <a:ln w="9525">
          <a:noFill/>
          <a:miter lim="800000"/>
          <a:headEnd/>
          <a:tailEnd/>
        </a:ln>
      </xdr:spPr>
    </xdr:pic>
    <xdr:clientData/>
  </xdr:twoCellAnchor>
  <xdr:twoCellAnchor editAs="absolute">
    <xdr:from>
      <xdr:col>6</xdr:col>
      <xdr:colOff>112551</xdr:colOff>
      <xdr:row>102</xdr:row>
      <xdr:rowOff>122290</xdr:rowOff>
    </xdr:from>
    <xdr:to>
      <xdr:col>7</xdr:col>
      <xdr:colOff>192069</xdr:colOff>
      <xdr:row>103</xdr:row>
      <xdr:rowOff>147690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70</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503253</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5</xdr:col>
      <xdr:colOff>677916</xdr:colOff>
      <xdr:row>47</xdr:row>
      <xdr:rowOff>68262</xdr:rowOff>
    </xdr:from>
    <xdr:to>
      <xdr:col>6</xdr:col>
      <xdr:colOff>662555</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319103</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16.10.32/alfresco/aos/SCJ_WORKSPACE/OPARTES/EXP-17633-2020/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sheetData sheetId="1"/>
      <sheetData sheetId="2"/>
      <sheetData sheetId="3"/>
      <sheetData sheetId="4">
        <row r="9">
          <cell r="W9" t="str">
            <v>Interblock D.D.</v>
          </cell>
          <cell r="X9" t="str">
            <v>Euro Games Technology (EGT)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election activeCell="K14" sqref="K14"/>
    </sheetView>
  </sheetViews>
  <sheetFormatPr baseColWidth="10" defaultColWidth="11.42578125" defaultRowHeight="14.25"/>
  <cols>
    <col min="1" max="1" width="2.285156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5">
      <c r="A1" s="87"/>
    </row>
    <row r="9" spans="1:5" ht="20.25">
      <c r="D9" s="8"/>
    </row>
    <row r="10" spans="1:5" ht="20.25">
      <c r="D10" s="15"/>
    </row>
    <row r="12" spans="1:5" ht="15">
      <c r="D12" s="12"/>
    </row>
    <row r="13" spans="1:5">
      <c r="D13" s="10"/>
    </row>
    <row r="14" spans="1:5" ht="17.25" customHeight="1" thickBot="1">
      <c r="D14" s="11"/>
    </row>
    <row r="15" spans="1:5" ht="26.25" customHeight="1" thickTop="1" thickBot="1">
      <c r="C15" s="23" t="s">
        <v>81</v>
      </c>
      <c r="D15" s="17"/>
      <c r="E15" s="23" t="s">
        <v>38</v>
      </c>
    </row>
    <row r="16" spans="1:5" ht="26.25" customHeight="1" thickTop="1" thickBot="1">
      <c r="C16" s="23" t="s">
        <v>50</v>
      </c>
      <c r="D16" s="17"/>
      <c r="E16" s="23" t="s">
        <v>39</v>
      </c>
    </row>
    <row r="17" spans="3:5" ht="26.25" customHeight="1" thickTop="1" thickBot="1">
      <c r="C17" s="23" t="s">
        <v>77</v>
      </c>
      <c r="D17" s="17"/>
      <c r="E17" s="23" t="s">
        <v>40</v>
      </c>
    </row>
    <row r="18" spans="3:5" ht="26.25" customHeight="1" thickTop="1" thickBot="1">
      <c r="C18" s="23" t="s">
        <v>82</v>
      </c>
      <c r="D18" s="17"/>
      <c r="E18" s="23" t="s">
        <v>41</v>
      </c>
    </row>
    <row r="19" spans="3:5" ht="26.25" customHeight="1" thickTop="1" thickBot="1">
      <c r="C19" s="23" t="s">
        <v>35</v>
      </c>
      <c r="D19" s="17"/>
      <c r="E19" s="23" t="s">
        <v>42</v>
      </c>
    </row>
    <row r="20" spans="3:5" ht="26.25" customHeight="1" thickTop="1" thickBot="1">
      <c r="C20" s="23" t="s">
        <v>44</v>
      </c>
      <c r="D20" s="17"/>
      <c r="E20" s="23" t="s">
        <v>87</v>
      </c>
    </row>
    <row r="21" spans="3:5" ht="26.25" customHeight="1" thickTop="1" thickBot="1">
      <c r="C21" s="23" t="s">
        <v>36</v>
      </c>
      <c r="D21" s="17"/>
      <c r="E21" s="24" t="s">
        <v>43</v>
      </c>
    </row>
    <row r="22" spans="3:5" ht="26.25" customHeight="1" thickTop="1" thickBot="1">
      <c r="C22" s="23" t="s">
        <v>37</v>
      </c>
      <c r="D22" s="17"/>
    </row>
    <row r="23" spans="3:5" ht="26.25" customHeight="1" thickTop="1">
      <c r="D23" s="17"/>
      <c r="E23" s="17"/>
    </row>
    <row r="24" spans="3:5" ht="26.25" customHeight="1">
      <c r="D24" s="17"/>
    </row>
    <row r="25" spans="3:5" ht="26.25" customHeight="1">
      <c r="D25" s="17"/>
    </row>
    <row r="26" spans="3:5" ht="26.25" customHeight="1">
      <c r="D26" s="17"/>
    </row>
    <row r="27" spans="3:5" ht="26.25" customHeight="1">
      <c r="D27" s="17"/>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32" customWidth="1"/>
    <col min="2" max="2" width="34.85546875" style="32" customWidth="1"/>
    <col min="3" max="3" width="2.42578125" style="32" customWidth="1"/>
    <col min="4" max="4" width="89.85546875" style="32" customWidth="1"/>
    <col min="5" max="5" width="7.140625" style="32" customWidth="1"/>
    <col min="6" max="6" width="26.140625" style="32" customWidth="1"/>
    <col min="7" max="16384" width="11.42578125" style="32"/>
  </cols>
  <sheetData>
    <row r="1" spans="1:5" ht="10.5" customHeight="1">
      <c r="A1" s="41"/>
    </row>
    <row r="2" spans="1:5" ht="10.5" customHeight="1"/>
    <row r="3" spans="1:5" ht="10.5" customHeight="1"/>
    <row r="4" spans="1:5" ht="10.5" customHeight="1"/>
    <row r="5" spans="1:5" ht="10.5" customHeight="1">
      <c r="D5" s="45"/>
    </row>
    <row r="6" spans="1:5" ht="10.5" customHeight="1">
      <c r="D6" s="45"/>
      <c r="E6" s="45"/>
    </row>
    <row r="7" spans="1:5" ht="49.5" customHeight="1">
      <c r="D7" s="45"/>
      <c r="E7" s="45"/>
    </row>
    <row r="8" spans="1:5" ht="22.5" customHeight="1">
      <c r="A8" s="34"/>
      <c r="B8" s="338" t="s">
        <v>31</v>
      </c>
      <c r="C8" s="338"/>
      <c r="D8" s="339"/>
    </row>
    <row r="9" spans="1:5" ht="42" customHeight="1">
      <c r="A9" s="34"/>
      <c r="B9" s="46" t="s">
        <v>45</v>
      </c>
      <c r="C9" s="47"/>
      <c r="D9" s="48" t="s">
        <v>11</v>
      </c>
    </row>
    <row r="10" spans="1:5" ht="48" customHeight="1">
      <c r="A10" s="34"/>
      <c r="B10" s="46" t="s">
        <v>161</v>
      </c>
      <c r="C10" s="47"/>
      <c r="D10" s="48" t="s">
        <v>162</v>
      </c>
    </row>
    <row r="11" spans="1:5" ht="39.75" customHeight="1">
      <c r="A11" s="34"/>
      <c r="B11" s="46" t="s">
        <v>163</v>
      </c>
      <c r="C11" s="47"/>
      <c r="D11" s="48" t="s">
        <v>164</v>
      </c>
    </row>
    <row r="12" spans="1:5" ht="37.5" customHeight="1">
      <c r="A12" s="34"/>
      <c r="B12" s="46" t="s">
        <v>165</v>
      </c>
      <c r="C12" s="138"/>
      <c r="D12" s="48" t="s">
        <v>166</v>
      </c>
    </row>
    <row r="13" spans="1:5" ht="56.25" customHeight="1">
      <c r="A13" s="34"/>
      <c r="B13" s="46" t="s">
        <v>167</v>
      </c>
      <c r="C13" s="138"/>
      <c r="D13" s="139" t="s">
        <v>168</v>
      </c>
    </row>
    <row r="14" spans="1:5" ht="52.5" customHeight="1">
      <c r="A14" s="34"/>
      <c r="B14" s="46" t="s">
        <v>83</v>
      </c>
      <c r="C14" s="47"/>
      <c r="D14" s="48" t="s">
        <v>94</v>
      </c>
    </row>
    <row r="15" spans="1:5" ht="39.75" customHeight="1">
      <c r="A15" s="34"/>
      <c r="B15" s="46" t="s">
        <v>84</v>
      </c>
      <c r="C15" s="47"/>
      <c r="D15" s="48"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4"/>
  <sheetViews>
    <sheetView topLeftCell="A10" zoomScaleNormal="100" workbookViewId="0">
      <selection activeCell="B18" sqref="B18"/>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2" customFormat="1" ht="22.5" customHeight="1">
      <c r="B8" s="299" t="s">
        <v>192</v>
      </c>
      <c r="C8" s="300"/>
      <c r="D8" s="300"/>
      <c r="E8" s="300"/>
      <c r="F8" s="300"/>
      <c r="G8" s="300"/>
      <c r="H8" s="301"/>
      <c r="I8" s="66"/>
      <c r="J8" s="37"/>
    </row>
    <row r="9" spans="2:10" s="32" customFormat="1" ht="15" customHeight="1">
      <c r="B9" s="302" t="s">
        <v>6</v>
      </c>
      <c r="C9" s="303" t="s">
        <v>58</v>
      </c>
      <c r="D9" s="304" t="s">
        <v>59</v>
      </c>
      <c r="E9" s="305"/>
      <c r="F9" s="306"/>
      <c r="G9" s="307" t="s">
        <v>60</v>
      </c>
      <c r="H9" s="308" t="s">
        <v>61</v>
      </c>
      <c r="I9" s="66"/>
      <c r="J9" s="37"/>
    </row>
    <row r="10" spans="2:10" s="32" customFormat="1" ht="24" customHeight="1">
      <c r="B10" s="302"/>
      <c r="C10" s="303"/>
      <c r="D10" s="68" t="s">
        <v>52</v>
      </c>
      <c r="E10" s="70" t="s">
        <v>53</v>
      </c>
      <c r="F10" s="69" t="s">
        <v>54</v>
      </c>
      <c r="G10" s="307"/>
      <c r="H10" s="308"/>
      <c r="I10" s="66"/>
    </row>
    <row r="11" spans="2:10" s="32" customFormat="1" ht="15" customHeight="1">
      <c r="B11" s="299" t="s">
        <v>171</v>
      </c>
      <c r="C11" s="300"/>
      <c r="D11" s="300"/>
      <c r="E11" s="300"/>
      <c r="F11" s="300"/>
      <c r="G11" s="300"/>
      <c r="H11" s="301"/>
      <c r="I11" s="66"/>
    </row>
    <row r="12" spans="2:10" s="32" customFormat="1" ht="11.25">
      <c r="B12" s="65" t="s">
        <v>184</v>
      </c>
      <c r="C12" s="57" t="s">
        <v>130</v>
      </c>
      <c r="D12" s="145">
        <v>5</v>
      </c>
      <c r="E12" s="145">
        <v>9</v>
      </c>
      <c r="F12" s="145">
        <v>1</v>
      </c>
      <c r="G12" s="145">
        <v>352</v>
      </c>
      <c r="H12" s="146">
        <v>60</v>
      </c>
      <c r="I12" s="66"/>
    </row>
    <row r="13" spans="2:10" s="32" customFormat="1" ht="9" customHeight="1">
      <c r="B13" s="77" t="s">
        <v>125</v>
      </c>
      <c r="C13" s="25" t="s">
        <v>62</v>
      </c>
      <c r="D13" s="144">
        <v>7</v>
      </c>
      <c r="E13" s="144">
        <v>12</v>
      </c>
      <c r="F13" s="144">
        <v>2</v>
      </c>
      <c r="G13" s="144">
        <v>485</v>
      </c>
      <c r="H13" s="144">
        <v>100</v>
      </c>
      <c r="I13" s="66"/>
    </row>
    <row r="14" spans="2:10" s="32" customFormat="1" ht="9" customHeight="1">
      <c r="B14" s="65" t="s">
        <v>1</v>
      </c>
      <c r="C14" s="57" t="s">
        <v>63</v>
      </c>
      <c r="D14" s="145">
        <v>10</v>
      </c>
      <c r="E14" s="145">
        <v>30</v>
      </c>
      <c r="F14" s="145">
        <v>2</v>
      </c>
      <c r="G14" s="145">
        <v>779</v>
      </c>
      <c r="H14" s="146">
        <v>124</v>
      </c>
      <c r="I14" s="66"/>
    </row>
    <row r="15" spans="2:10" s="32" customFormat="1" ht="9" customHeight="1">
      <c r="B15" s="78" t="s">
        <v>49</v>
      </c>
      <c r="C15" s="25" t="s">
        <v>64</v>
      </c>
      <c r="D15" s="144">
        <v>5</v>
      </c>
      <c r="E15" s="144">
        <v>13</v>
      </c>
      <c r="F15" s="144">
        <v>1</v>
      </c>
      <c r="G15" s="144">
        <v>395</v>
      </c>
      <c r="H15" s="147">
        <v>179</v>
      </c>
      <c r="I15" s="66"/>
    </row>
    <row r="16" spans="2:10" s="32" customFormat="1" ht="9" customHeight="1">
      <c r="B16" s="65" t="s">
        <v>152</v>
      </c>
      <c r="C16" s="57" t="s">
        <v>153</v>
      </c>
      <c r="D16" s="145">
        <v>5</v>
      </c>
      <c r="E16" s="145">
        <v>10</v>
      </c>
      <c r="F16" s="145">
        <v>1</v>
      </c>
      <c r="G16" s="145">
        <v>252</v>
      </c>
      <c r="H16" s="146">
        <v>60</v>
      </c>
      <c r="I16" s="66"/>
    </row>
    <row r="17" spans="2:10" s="32" customFormat="1" ht="9" customHeight="1">
      <c r="B17" s="77" t="s">
        <v>18</v>
      </c>
      <c r="C17" s="25" t="s">
        <v>65</v>
      </c>
      <c r="D17" s="144">
        <v>7</v>
      </c>
      <c r="E17" s="144">
        <v>10</v>
      </c>
      <c r="F17" s="144">
        <v>1</v>
      </c>
      <c r="G17" s="144">
        <v>350</v>
      </c>
      <c r="H17" s="147">
        <v>148</v>
      </c>
      <c r="I17" s="66"/>
      <c r="J17" s="33"/>
    </row>
    <row r="18" spans="2:10" s="32" customFormat="1" ht="9" customHeight="1">
      <c r="B18" s="161" t="s">
        <v>197</v>
      </c>
      <c r="C18" s="57" t="s">
        <v>66</v>
      </c>
      <c r="D18" s="145">
        <v>16</v>
      </c>
      <c r="E18" s="145">
        <v>43</v>
      </c>
      <c r="F18" s="145">
        <v>1</v>
      </c>
      <c r="G18" s="145">
        <v>996</v>
      </c>
      <c r="H18" s="146">
        <v>100</v>
      </c>
      <c r="I18" s="66"/>
      <c r="J18" s="33"/>
    </row>
    <row r="19" spans="2:10" s="32" customFormat="1" ht="9" customHeight="1">
      <c r="B19" s="77" t="s">
        <v>126</v>
      </c>
      <c r="C19" s="25" t="s">
        <v>67</v>
      </c>
      <c r="D19" s="144">
        <v>26</v>
      </c>
      <c r="E19" s="144">
        <v>55</v>
      </c>
      <c r="F19" s="144">
        <v>1</v>
      </c>
      <c r="G19" s="144">
        <v>1995</v>
      </c>
      <c r="H19" s="147">
        <v>250</v>
      </c>
      <c r="I19" s="66"/>
      <c r="J19" s="33"/>
    </row>
    <row r="20" spans="2:10" s="32" customFormat="1" ht="9" customHeight="1">
      <c r="B20" s="65" t="s">
        <v>2</v>
      </c>
      <c r="C20" s="57" t="s">
        <v>68</v>
      </c>
      <c r="D20" s="145">
        <v>5</v>
      </c>
      <c r="E20" s="145">
        <v>12</v>
      </c>
      <c r="F20" s="145">
        <v>2</v>
      </c>
      <c r="G20" s="145">
        <v>240</v>
      </c>
      <c r="H20" s="146">
        <v>30</v>
      </c>
      <c r="I20" s="66"/>
    </row>
    <row r="21" spans="2:10" s="32" customFormat="1" ht="9" customHeight="1">
      <c r="B21" s="92" t="s">
        <v>3</v>
      </c>
      <c r="C21" s="90" t="s">
        <v>69</v>
      </c>
      <c r="D21" s="148">
        <v>4</v>
      </c>
      <c r="E21" s="148">
        <v>10</v>
      </c>
      <c r="F21" s="148">
        <v>1</v>
      </c>
      <c r="G21" s="148">
        <v>413</v>
      </c>
      <c r="H21" s="149">
        <v>68</v>
      </c>
      <c r="I21" s="66"/>
    </row>
    <row r="22" spans="2:10" s="32" customFormat="1" ht="9" customHeight="1">
      <c r="B22" s="91" t="s">
        <v>187</v>
      </c>
      <c r="C22" s="27" t="s">
        <v>188</v>
      </c>
      <c r="D22" s="150">
        <v>6</v>
      </c>
      <c r="E22" s="150">
        <v>13</v>
      </c>
      <c r="F22" s="150">
        <v>1</v>
      </c>
      <c r="G22" s="150">
        <v>458</v>
      </c>
      <c r="H22" s="151">
        <v>96</v>
      </c>
      <c r="I22" s="66"/>
    </row>
    <row r="23" spans="2:10" s="32" customFormat="1" ht="9" customHeight="1">
      <c r="B23" s="92" t="s">
        <v>127</v>
      </c>
      <c r="C23" s="90" t="s">
        <v>70</v>
      </c>
      <c r="D23" s="148">
        <v>12</v>
      </c>
      <c r="E23" s="148">
        <v>36</v>
      </c>
      <c r="F23" s="148">
        <v>2</v>
      </c>
      <c r="G23" s="148">
        <v>1372</v>
      </c>
      <c r="H23" s="149">
        <v>168</v>
      </c>
      <c r="I23" s="66"/>
    </row>
    <row r="24" spans="2:10" s="32" customFormat="1" ht="9" customHeight="1">
      <c r="B24" s="91" t="s">
        <v>7</v>
      </c>
      <c r="C24" s="27" t="s">
        <v>71</v>
      </c>
      <c r="D24" s="150">
        <v>5</v>
      </c>
      <c r="E24" s="150">
        <v>10</v>
      </c>
      <c r="F24" s="150">
        <v>1</v>
      </c>
      <c r="G24" s="150">
        <v>204</v>
      </c>
      <c r="H24" s="151">
        <v>20</v>
      </c>
      <c r="I24" s="66"/>
    </row>
    <row r="25" spans="2:10" s="32" customFormat="1" ht="9" customHeight="1">
      <c r="B25" s="92" t="s">
        <v>8</v>
      </c>
      <c r="C25" s="90" t="s">
        <v>72</v>
      </c>
      <c r="D25" s="148">
        <v>7</v>
      </c>
      <c r="E25" s="148">
        <v>26</v>
      </c>
      <c r="F25" s="148">
        <v>3</v>
      </c>
      <c r="G25" s="148">
        <v>639</v>
      </c>
      <c r="H25" s="149">
        <v>176</v>
      </c>
      <c r="I25" s="66"/>
    </row>
    <row r="26" spans="2:10" s="32" customFormat="1" ht="9" customHeight="1">
      <c r="B26" s="108" t="s">
        <v>9</v>
      </c>
      <c r="C26" s="27" t="s">
        <v>73</v>
      </c>
      <c r="D26" s="150">
        <v>5</v>
      </c>
      <c r="E26" s="150">
        <v>15</v>
      </c>
      <c r="F26" s="150">
        <v>2</v>
      </c>
      <c r="G26" s="150">
        <v>433</v>
      </c>
      <c r="H26" s="151">
        <v>100</v>
      </c>
      <c r="I26" s="66"/>
    </row>
    <row r="27" spans="2:10" s="32" customFormat="1" ht="9" customHeight="1">
      <c r="B27" s="92" t="s">
        <v>128</v>
      </c>
      <c r="C27" s="90" t="s">
        <v>74</v>
      </c>
      <c r="D27" s="148">
        <v>7</v>
      </c>
      <c r="E27" s="148">
        <v>13</v>
      </c>
      <c r="F27" s="148">
        <v>1</v>
      </c>
      <c r="G27" s="148">
        <v>398</v>
      </c>
      <c r="H27" s="149">
        <v>60</v>
      </c>
      <c r="I27" s="66"/>
    </row>
    <row r="28" spans="2:10" s="32" customFormat="1" ht="9" customHeight="1">
      <c r="B28" s="108" t="s">
        <v>90</v>
      </c>
      <c r="C28" s="27" t="s">
        <v>91</v>
      </c>
      <c r="D28" s="150">
        <v>5</v>
      </c>
      <c r="E28" s="150">
        <v>11</v>
      </c>
      <c r="F28" s="150">
        <v>1</v>
      </c>
      <c r="G28" s="150">
        <v>246</v>
      </c>
      <c r="H28" s="151">
        <v>36</v>
      </c>
      <c r="I28" s="66"/>
    </row>
    <row r="29" spans="2:10" s="32" customFormat="1" ht="9" customHeight="1">
      <c r="B29" s="92" t="s">
        <v>88</v>
      </c>
      <c r="C29" s="90" t="s">
        <v>89</v>
      </c>
      <c r="D29" s="148">
        <v>4</v>
      </c>
      <c r="E29" s="148">
        <v>6</v>
      </c>
      <c r="F29" s="148">
        <v>1</v>
      </c>
      <c r="G29" s="148">
        <v>208</v>
      </c>
      <c r="H29" s="149">
        <v>38</v>
      </c>
      <c r="I29" s="66"/>
    </row>
    <row r="30" spans="2:10" s="32" customFormat="1" ht="9" customHeight="1">
      <c r="B30" s="108" t="s">
        <v>10</v>
      </c>
      <c r="C30" s="27" t="s">
        <v>75</v>
      </c>
      <c r="D30" s="150">
        <v>6</v>
      </c>
      <c r="E30" s="150">
        <v>12</v>
      </c>
      <c r="F30" s="150">
        <v>2</v>
      </c>
      <c r="G30" s="150">
        <v>502</v>
      </c>
      <c r="H30" s="151">
        <v>100</v>
      </c>
      <c r="I30" s="66"/>
    </row>
    <row r="31" spans="2:10" s="32" customFormat="1" ht="9" customHeight="1">
      <c r="B31" s="284" t="s">
        <v>150</v>
      </c>
      <c r="C31" s="285"/>
      <c r="D31" s="286">
        <v>147</v>
      </c>
      <c r="E31" s="286">
        <v>346</v>
      </c>
      <c r="F31" s="286">
        <v>27</v>
      </c>
      <c r="G31" s="286">
        <v>10717</v>
      </c>
      <c r="H31" s="287">
        <v>1913</v>
      </c>
      <c r="I31" s="66"/>
    </row>
    <row r="32" spans="2:10" s="32" customFormat="1" ht="15">
      <c r="B32" s="299" t="s">
        <v>147</v>
      </c>
      <c r="C32" s="300"/>
      <c r="D32" s="300"/>
      <c r="E32" s="300"/>
      <c r="F32" s="300"/>
      <c r="G32" s="300"/>
      <c r="H32" s="301"/>
    </row>
    <row r="33" spans="2:10" s="32" customFormat="1" ht="15">
      <c r="B33" s="278"/>
      <c r="C33" s="279"/>
      <c r="D33" s="279"/>
      <c r="E33" s="279"/>
      <c r="F33" s="279"/>
      <c r="G33" s="279"/>
      <c r="H33" s="279"/>
    </row>
    <row r="34" spans="2:10">
      <c r="B34" s="65" t="s">
        <v>129</v>
      </c>
      <c r="C34" s="57" t="s">
        <v>130</v>
      </c>
      <c r="D34" s="145">
        <v>2</v>
      </c>
      <c r="E34" s="145">
        <v>4</v>
      </c>
      <c r="F34" s="145">
        <v>0</v>
      </c>
      <c r="G34" s="145">
        <v>371</v>
      </c>
      <c r="H34" s="145">
        <v>0</v>
      </c>
      <c r="J34" s="36"/>
    </row>
    <row r="35" spans="2:10">
      <c r="B35" s="78" t="s">
        <v>131</v>
      </c>
      <c r="C35" s="25" t="s">
        <v>132</v>
      </c>
      <c r="D35" s="144">
        <v>6</v>
      </c>
      <c r="E35" s="144">
        <v>17</v>
      </c>
      <c r="F35" s="144">
        <v>1</v>
      </c>
      <c r="G35" s="144">
        <v>645</v>
      </c>
      <c r="H35" s="147">
        <v>0</v>
      </c>
    </row>
    <row r="36" spans="2:10">
      <c r="B36" s="65" t="s">
        <v>133</v>
      </c>
      <c r="C36" s="57" t="s">
        <v>134</v>
      </c>
      <c r="D36" s="145">
        <v>8</v>
      </c>
      <c r="E36" s="145">
        <v>30</v>
      </c>
      <c r="F36" s="145">
        <v>1</v>
      </c>
      <c r="G36" s="145">
        <v>919</v>
      </c>
      <c r="H36" s="146">
        <v>0</v>
      </c>
    </row>
    <row r="37" spans="2:10">
      <c r="B37" s="77" t="s">
        <v>135</v>
      </c>
      <c r="C37" s="25" t="s">
        <v>136</v>
      </c>
      <c r="D37" s="144">
        <v>17</v>
      </c>
      <c r="E37" s="144">
        <v>47</v>
      </c>
      <c r="F37" s="144">
        <v>2</v>
      </c>
      <c r="G37" s="144">
        <v>1500</v>
      </c>
      <c r="H37" s="147">
        <v>148</v>
      </c>
    </row>
    <row r="38" spans="2:10">
      <c r="B38" s="65" t="s">
        <v>137</v>
      </c>
      <c r="C38" s="57" t="s">
        <v>138</v>
      </c>
      <c r="D38" s="145">
        <v>8</v>
      </c>
      <c r="E38" s="145">
        <v>29</v>
      </c>
      <c r="F38" s="145">
        <v>1</v>
      </c>
      <c r="G38" s="145">
        <v>464</v>
      </c>
      <c r="H38" s="146">
        <v>0</v>
      </c>
    </row>
    <row r="39" spans="2:10">
      <c r="B39" s="77" t="s">
        <v>139</v>
      </c>
      <c r="C39" s="25" t="s">
        <v>140</v>
      </c>
      <c r="D39" s="144">
        <v>8</v>
      </c>
      <c r="E39" s="144">
        <v>33</v>
      </c>
      <c r="F39" s="144">
        <v>2</v>
      </c>
      <c r="G39" s="144">
        <v>461</v>
      </c>
      <c r="H39" s="147">
        <v>0</v>
      </c>
    </row>
    <row r="40" spans="2:10">
      <c r="B40" s="65" t="s">
        <v>141</v>
      </c>
      <c r="C40" s="57" t="s">
        <v>142</v>
      </c>
      <c r="D40" s="145">
        <v>2</v>
      </c>
      <c r="E40" s="145">
        <v>5</v>
      </c>
      <c r="F40" s="145">
        <v>0</v>
      </c>
      <c r="G40" s="145">
        <v>125</v>
      </c>
      <c r="H40" s="146">
        <v>0</v>
      </c>
    </row>
    <row r="41" spans="2:10">
      <c r="B41" s="117" t="s">
        <v>150</v>
      </c>
      <c r="C41" s="118"/>
      <c r="D41" s="152">
        <v>51</v>
      </c>
      <c r="E41" s="152">
        <v>165</v>
      </c>
      <c r="F41" s="152">
        <v>7</v>
      </c>
      <c r="G41" s="152">
        <v>4485</v>
      </c>
      <c r="H41" s="153">
        <v>148</v>
      </c>
    </row>
    <row r="42" spans="2:10">
      <c r="B42" s="85" t="s">
        <v>143</v>
      </c>
      <c r="C42" s="101"/>
      <c r="D42" s="102">
        <v>198</v>
      </c>
      <c r="E42" s="102">
        <v>511</v>
      </c>
      <c r="F42" s="102">
        <v>34</v>
      </c>
      <c r="G42" s="102">
        <v>15202</v>
      </c>
      <c r="H42" s="103">
        <v>2061</v>
      </c>
    </row>
    <row r="43" spans="2:10" ht="45" customHeight="1">
      <c r="B43" s="298" t="s">
        <v>190</v>
      </c>
      <c r="C43" s="298"/>
      <c r="D43" s="298"/>
      <c r="E43" s="298"/>
      <c r="F43" s="298"/>
      <c r="G43" s="298"/>
      <c r="H43" s="298"/>
    </row>
    <row r="44" spans="2:10">
      <c r="B44" s="100"/>
    </row>
  </sheetData>
  <mergeCells count="9">
    <mergeCell ref="B43:H43"/>
    <mergeCell ref="B32:H32"/>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AB38"/>
  <sheetViews>
    <sheetView zoomScaleNormal="100" zoomScaleSheetLayoutView="100" workbookViewId="0">
      <selection activeCell="B18" sqref="B18"/>
    </sheetView>
  </sheetViews>
  <sheetFormatPr baseColWidth="10" defaultColWidth="11.42578125" defaultRowHeight="14.25"/>
  <cols>
    <col min="1" max="1" width="4.140625" style="13" customWidth="1"/>
    <col min="2" max="2" width="19.28515625" style="13" customWidth="1"/>
    <col min="3" max="3" width="9.5703125" style="13" bestFit="1" customWidth="1"/>
    <col min="4" max="4" width="10.85546875" style="13" bestFit="1" customWidth="1"/>
    <col min="5" max="5" width="10.85546875" style="13" customWidth="1"/>
    <col min="6" max="6" width="11" style="13" bestFit="1" customWidth="1"/>
    <col min="7" max="7" width="9.5703125" style="13" customWidth="1"/>
    <col min="8" max="8" width="9" style="13" bestFit="1" customWidth="1"/>
    <col min="9" max="9" width="9.140625" style="13" bestFit="1" customWidth="1"/>
    <col min="10" max="10" width="6.28515625" style="13" bestFit="1" customWidth="1"/>
    <col min="11" max="11" width="5.140625" style="13" bestFit="1" customWidth="1"/>
    <col min="12" max="12" width="8.85546875" style="13" bestFit="1" customWidth="1"/>
    <col min="13" max="13" width="8.28515625" style="13" customWidth="1"/>
    <col min="14" max="14" width="9.85546875" style="13" bestFit="1" customWidth="1"/>
    <col min="15" max="15" width="14.42578125" style="13" bestFit="1" customWidth="1"/>
    <col min="16" max="16" width="13.85546875" style="13" bestFit="1" customWidth="1"/>
    <col min="17" max="17" width="7" style="13" bestFit="1" customWidth="1"/>
    <col min="18" max="20" width="7" style="13" customWidth="1"/>
    <col min="21" max="25" width="7.85546875" style="13" customWidth="1"/>
    <col min="26" max="26" width="5.85546875" style="13" customWidth="1"/>
    <col min="27" max="27" width="4.7109375" style="13" customWidth="1"/>
    <col min="28" max="28" width="7.7109375" style="13" customWidth="1"/>
    <col min="29" max="29" width="1" style="13" customWidth="1"/>
    <col min="30" max="30" width="12.5703125" style="13" bestFit="1" customWidth="1"/>
    <col min="31" max="16384" width="11.42578125" style="13"/>
  </cols>
  <sheetData>
    <row r="1" spans="2:28" ht="10.5" customHeight="1"/>
    <row r="2" spans="2:28" ht="10.5" customHeight="1"/>
    <row r="3" spans="2:28" ht="10.5" customHeight="1"/>
    <row r="4" spans="2:28" ht="10.5" customHeight="1"/>
    <row r="5" spans="2:28" ht="10.5" customHeight="1"/>
    <row r="6" spans="2:28" ht="12.75" customHeight="1"/>
    <row r="7" spans="2:28" ht="49.5" customHeight="1"/>
    <row r="8" spans="2:28" ht="22.5" customHeight="1">
      <c r="B8" s="311" t="s">
        <v>191</v>
      </c>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71"/>
    </row>
    <row r="9" spans="2:28" ht="22.5" customHeight="1">
      <c r="B9" s="299" t="s">
        <v>171</v>
      </c>
      <c r="C9" s="300"/>
      <c r="D9" s="300"/>
      <c r="E9" s="300"/>
      <c r="F9" s="300"/>
      <c r="G9" s="300"/>
      <c r="H9" s="300"/>
      <c r="I9" s="300"/>
      <c r="J9" s="300"/>
      <c r="K9" s="300"/>
      <c r="L9" s="300"/>
      <c r="M9" s="300"/>
      <c r="N9" s="300"/>
      <c r="O9" s="300"/>
      <c r="P9" s="300"/>
      <c r="Q9" s="300"/>
      <c r="R9" s="300"/>
      <c r="S9" s="300"/>
      <c r="T9" s="300"/>
      <c r="U9" s="300"/>
      <c r="V9" s="300"/>
      <c r="W9" s="300"/>
      <c r="X9" s="300"/>
      <c r="Y9" s="300"/>
      <c r="Z9" s="300"/>
      <c r="AA9" s="301"/>
      <c r="AB9" s="71"/>
    </row>
    <row r="10" spans="2:28" ht="11.25" customHeight="1">
      <c r="B10" s="302" t="s">
        <v>12</v>
      </c>
      <c r="C10" s="93" t="s">
        <v>95</v>
      </c>
      <c r="D10" s="93" t="s">
        <v>96</v>
      </c>
      <c r="E10" s="93" t="s">
        <v>97</v>
      </c>
      <c r="F10" s="93" t="s">
        <v>98</v>
      </c>
      <c r="G10" s="93" t="s">
        <v>99</v>
      </c>
      <c r="H10" s="93" t="s">
        <v>100</v>
      </c>
      <c r="I10" s="93" t="s">
        <v>101</v>
      </c>
      <c r="J10" s="93" t="s">
        <v>123</v>
      </c>
      <c r="K10" s="93" t="s">
        <v>102</v>
      </c>
      <c r="L10" s="93" t="s">
        <v>103</v>
      </c>
      <c r="M10" s="93" t="s">
        <v>104</v>
      </c>
      <c r="N10" s="93" t="s">
        <v>105</v>
      </c>
      <c r="O10" s="93" t="s">
        <v>160</v>
      </c>
      <c r="P10" s="93" t="s">
        <v>106</v>
      </c>
      <c r="Q10" s="93" t="s">
        <v>107</v>
      </c>
      <c r="R10" s="93" t="s">
        <v>108</v>
      </c>
      <c r="S10" s="315" t="s">
        <v>180</v>
      </c>
      <c r="T10" s="315" t="s">
        <v>181</v>
      </c>
      <c r="U10" s="315" t="s">
        <v>182</v>
      </c>
      <c r="V10" s="315" t="s">
        <v>185</v>
      </c>
      <c r="W10" s="316" t="str">
        <f>'[1]Parque de Máquinas'!W9</f>
        <v>Interblock D.D.</v>
      </c>
      <c r="X10" s="316" t="str">
        <f>'[1]Parque de Máquinas'!X9</f>
        <v>Euro Games Technology (EGT)</v>
      </c>
      <c r="Y10" s="316" t="s">
        <v>186</v>
      </c>
      <c r="Z10" s="302" t="s">
        <v>109</v>
      </c>
      <c r="AA10" s="312"/>
    </row>
    <row r="11" spans="2:28" ht="11.25" customHeight="1">
      <c r="B11" s="302"/>
      <c r="C11" s="30" t="s">
        <v>110</v>
      </c>
      <c r="D11" s="30" t="s">
        <v>111</v>
      </c>
      <c r="E11" s="30" t="s">
        <v>112</v>
      </c>
      <c r="F11" s="30" t="s">
        <v>113</v>
      </c>
      <c r="G11" s="30" t="s">
        <v>114</v>
      </c>
      <c r="H11" s="30" t="s">
        <v>115</v>
      </c>
      <c r="I11" s="30" t="s">
        <v>115</v>
      </c>
      <c r="J11" s="30" t="s">
        <v>124</v>
      </c>
      <c r="K11" s="30" t="s">
        <v>114</v>
      </c>
      <c r="L11" s="30" t="s">
        <v>116</v>
      </c>
      <c r="M11" s="30" t="s">
        <v>117</v>
      </c>
      <c r="N11" s="30" t="s">
        <v>118</v>
      </c>
      <c r="O11" s="93"/>
      <c r="P11" s="30" t="s">
        <v>114</v>
      </c>
      <c r="Q11" s="30" t="s">
        <v>119</v>
      </c>
      <c r="R11" s="30" t="s">
        <v>114</v>
      </c>
      <c r="S11" s="315"/>
      <c r="T11" s="315"/>
      <c r="U11" s="315"/>
      <c r="V11" s="315"/>
      <c r="W11" s="316"/>
      <c r="X11" s="316"/>
      <c r="Y11" s="316"/>
      <c r="Z11" s="302"/>
      <c r="AA11" s="312"/>
    </row>
    <row r="12" spans="2:28" ht="9" customHeight="1">
      <c r="B12" s="65" t="s">
        <v>184</v>
      </c>
      <c r="C12" s="156">
        <v>24</v>
      </c>
      <c r="D12" s="156">
        <v>34</v>
      </c>
      <c r="E12" s="156">
        <v>0</v>
      </c>
      <c r="F12" s="156">
        <v>8</v>
      </c>
      <c r="G12" s="156">
        <v>110</v>
      </c>
      <c r="H12" s="156">
        <v>0</v>
      </c>
      <c r="I12" s="156">
        <v>0</v>
      </c>
      <c r="J12" s="156">
        <v>0</v>
      </c>
      <c r="K12" s="156">
        <v>64</v>
      </c>
      <c r="L12" s="156">
        <v>48</v>
      </c>
      <c r="M12" s="156">
        <v>0</v>
      </c>
      <c r="N12" s="156">
        <v>44</v>
      </c>
      <c r="O12" s="156">
        <v>0</v>
      </c>
      <c r="P12" s="156">
        <v>0</v>
      </c>
      <c r="Q12" s="156">
        <v>0</v>
      </c>
      <c r="R12" s="156">
        <v>0</v>
      </c>
      <c r="S12" s="156">
        <v>0</v>
      </c>
      <c r="T12" s="156">
        <v>0</v>
      </c>
      <c r="U12" s="156">
        <v>0</v>
      </c>
      <c r="V12" s="156">
        <v>20</v>
      </c>
      <c r="W12" s="156">
        <v>0</v>
      </c>
      <c r="X12" s="156">
        <v>0</v>
      </c>
      <c r="Y12" s="156">
        <v>0</v>
      </c>
      <c r="Z12" s="156">
        <v>352</v>
      </c>
      <c r="AA12" s="280">
        <v>3.2845012596808811E-2</v>
      </c>
    </row>
    <row r="13" spans="2:28" ht="9" customHeight="1">
      <c r="B13" s="77" t="s">
        <v>125</v>
      </c>
      <c r="C13" s="154">
        <v>6</v>
      </c>
      <c r="D13" s="154">
        <v>16</v>
      </c>
      <c r="E13" s="154">
        <v>0</v>
      </c>
      <c r="F13" s="154">
        <v>106</v>
      </c>
      <c r="G13" s="154">
        <v>104</v>
      </c>
      <c r="H13" s="154">
        <v>10</v>
      </c>
      <c r="I13" s="154">
        <v>0</v>
      </c>
      <c r="J13" s="154">
        <v>4</v>
      </c>
      <c r="K13" s="154">
        <v>112</v>
      </c>
      <c r="L13" s="154">
        <v>78</v>
      </c>
      <c r="M13" s="154">
        <v>0</v>
      </c>
      <c r="N13" s="154">
        <v>24</v>
      </c>
      <c r="O13" s="154">
        <v>0</v>
      </c>
      <c r="P13" s="154">
        <v>0</v>
      </c>
      <c r="Q13" s="154">
        <v>0</v>
      </c>
      <c r="R13" s="154">
        <v>25</v>
      </c>
      <c r="S13" s="154">
        <v>0</v>
      </c>
      <c r="T13" s="154">
        <v>0</v>
      </c>
      <c r="U13" s="154">
        <v>0</v>
      </c>
      <c r="V13" s="154">
        <v>0</v>
      </c>
      <c r="W13" s="154">
        <v>0</v>
      </c>
      <c r="X13" s="154">
        <v>0</v>
      </c>
      <c r="Y13" s="154">
        <v>0</v>
      </c>
      <c r="Z13" s="154">
        <v>485</v>
      </c>
      <c r="AA13" s="281">
        <v>4.525520201548941E-2</v>
      </c>
    </row>
    <row r="14" spans="2:28" ht="9" customHeight="1">
      <c r="B14" s="65" t="s">
        <v>1</v>
      </c>
      <c r="C14" s="156">
        <v>12</v>
      </c>
      <c r="D14" s="156">
        <v>82</v>
      </c>
      <c r="E14" s="156">
        <v>0</v>
      </c>
      <c r="F14" s="156">
        <v>133</v>
      </c>
      <c r="G14" s="156">
        <v>154</v>
      </c>
      <c r="H14" s="156">
        <v>10</v>
      </c>
      <c r="I14" s="156">
        <v>0</v>
      </c>
      <c r="J14" s="156">
        <v>2</v>
      </c>
      <c r="K14" s="156">
        <v>149</v>
      </c>
      <c r="L14" s="156">
        <v>98</v>
      </c>
      <c r="M14" s="156">
        <v>0</v>
      </c>
      <c r="N14" s="156">
        <v>8</v>
      </c>
      <c r="O14" s="156">
        <v>0</v>
      </c>
      <c r="P14" s="156">
        <v>0</v>
      </c>
      <c r="Q14" s="156">
        <v>0</v>
      </c>
      <c r="R14" s="156">
        <v>123</v>
      </c>
      <c r="S14" s="156">
        <v>0</v>
      </c>
      <c r="T14" s="156">
        <v>6</v>
      </c>
      <c r="U14" s="156">
        <v>0</v>
      </c>
      <c r="V14" s="156">
        <v>0</v>
      </c>
      <c r="W14" s="156">
        <v>0</v>
      </c>
      <c r="X14" s="156">
        <v>2</v>
      </c>
      <c r="Y14" s="156">
        <v>0</v>
      </c>
      <c r="Z14" s="156">
        <v>779</v>
      </c>
      <c r="AA14" s="280">
        <v>7.2688252309414947E-2</v>
      </c>
    </row>
    <row r="15" spans="2:28" ht="9" customHeight="1">
      <c r="B15" s="78" t="s">
        <v>49</v>
      </c>
      <c r="C15" s="154">
        <v>0</v>
      </c>
      <c r="D15" s="154">
        <v>30</v>
      </c>
      <c r="E15" s="154">
        <v>0</v>
      </c>
      <c r="F15" s="154">
        <v>60</v>
      </c>
      <c r="G15" s="154">
        <v>82</v>
      </c>
      <c r="H15" s="154">
        <v>0</v>
      </c>
      <c r="I15" s="154">
        <v>16</v>
      </c>
      <c r="J15" s="154">
        <v>0</v>
      </c>
      <c r="K15" s="154">
        <v>65</v>
      </c>
      <c r="L15" s="154">
        <v>56</v>
      </c>
      <c r="M15" s="154">
        <v>0</v>
      </c>
      <c r="N15" s="154">
        <v>40</v>
      </c>
      <c r="O15" s="154">
        <v>0</v>
      </c>
      <c r="P15" s="154">
        <v>0</v>
      </c>
      <c r="Q15" s="154">
        <v>0</v>
      </c>
      <c r="R15" s="154">
        <v>46</v>
      </c>
      <c r="S15" s="154">
        <v>0</v>
      </c>
      <c r="T15" s="154">
        <v>0</v>
      </c>
      <c r="U15" s="154">
        <v>0</v>
      </c>
      <c r="V15" s="154">
        <v>0</v>
      </c>
      <c r="W15" s="154">
        <v>0</v>
      </c>
      <c r="X15" s="154">
        <v>0</v>
      </c>
      <c r="Y15" s="154">
        <v>0</v>
      </c>
      <c r="Z15" s="154">
        <v>395</v>
      </c>
      <c r="AA15" s="281">
        <v>3.6857329476532613E-2</v>
      </c>
    </row>
    <row r="16" spans="2:28" ht="9" customHeight="1">
      <c r="B16" s="65" t="s">
        <v>152</v>
      </c>
      <c r="C16" s="156">
        <v>0</v>
      </c>
      <c r="D16" s="156">
        <v>29</v>
      </c>
      <c r="E16" s="156">
        <v>0</v>
      </c>
      <c r="F16" s="156">
        <v>16</v>
      </c>
      <c r="G16" s="156">
        <v>50</v>
      </c>
      <c r="H16" s="156">
        <v>0</v>
      </c>
      <c r="I16" s="156">
        <v>0</v>
      </c>
      <c r="J16" s="156">
        <v>4</v>
      </c>
      <c r="K16" s="156">
        <v>70</v>
      </c>
      <c r="L16" s="156">
        <v>20</v>
      </c>
      <c r="M16" s="156">
        <v>0</v>
      </c>
      <c r="N16" s="156">
        <v>19</v>
      </c>
      <c r="O16" s="156">
        <v>0</v>
      </c>
      <c r="P16" s="156">
        <v>0</v>
      </c>
      <c r="Q16" s="156">
        <v>0</v>
      </c>
      <c r="R16" s="156">
        <v>38</v>
      </c>
      <c r="S16" s="156">
        <v>0</v>
      </c>
      <c r="T16" s="156">
        <v>0</v>
      </c>
      <c r="U16" s="156">
        <v>0</v>
      </c>
      <c r="V16" s="156">
        <v>0</v>
      </c>
      <c r="W16" s="156">
        <v>6</v>
      </c>
      <c r="X16" s="156">
        <v>0</v>
      </c>
      <c r="Y16" s="156">
        <v>0</v>
      </c>
      <c r="Z16" s="156">
        <v>252</v>
      </c>
      <c r="AA16" s="280">
        <v>2.3514043109079032E-2</v>
      </c>
    </row>
    <row r="17" spans="2:27" ht="9" customHeight="1">
      <c r="B17" s="77" t="s">
        <v>18</v>
      </c>
      <c r="C17" s="154">
        <v>0</v>
      </c>
      <c r="D17" s="154">
        <v>15</v>
      </c>
      <c r="E17" s="154">
        <v>0</v>
      </c>
      <c r="F17" s="154">
        <v>85</v>
      </c>
      <c r="G17" s="154">
        <v>93</v>
      </c>
      <c r="H17" s="154">
        <v>0</v>
      </c>
      <c r="I17" s="154">
        <v>0</v>
      </c>
      <c r="J17" s="154">
        <v>0</v>
      </c>
      <c r="K17" s="154">
        <v>32</v>
      </c>
      <c r="L17" s="154">
        <v>24</v>
      </c>
      <c r="M17" s="154">
        <v>0</v>
      </c>
      <c r="N17" s="154">
        <v>0</v>
      </c>
      <c r="O17" s="154">
        <v>0</v>
      </c>
      <c r="P17" s="154">
        <v>0</v>
      </c>
      <c r="Q17" s="154">
        <v>0</v>
      </c>
      <c r="R17" s="154">
        <v>95</v>
      </c>
      <c r="S17" s="154">
        <v>0</v>
      </c>
      <c r="T17" s="154">
        <v>0</v>
      </c>
      <c r="U17" s="154">
        <v>0</v>
      </c>
      <c r="V17" s="154">
        <v>0</v>
      </c>
      <c r="W17" s="154">
        <v>6</v>
      </c>
      <c r="X17" s="154">
        <v>0</v>
      </c>
      <c r="Y17" s="154">
        <v>0</v>
      </c>
      <c r="Z17" s="154">
        <v>350</v>
      </c>
      <c r="AA17" s="281">
        <v>3.2658393207054215E-2</v>
      </c>
    </row>
    <row r="18" spans="2:27" ht="9" customHeight="1">
      <c r="B18" s="161" t="s">
        <v>197</v>
      </c>
      <c r="C18" s="156">
        <v>18</v>
      </c>
      <c r="D18" s="156">
        <v>132</v>
      </c>
      <c r="E18" s="156">
        <v>0</v>
      </c>
      <c r="F18" s="156">
        <v>92</v>
      </c>
      <c r="G18" s="156">
        <v>251</v>
      </c>
      <c r="H18" s="156">
        <v>0</v>
      </c>
      <c r="I18" s="156">
        <v>0</v>
      </c>
      <c r="J18" s="156">
        <v>2</v>
      </c>
      <c r="K18" s="156">
        <v>138</v>
      </c>
      <c r="L18" s="156">
        <v>262</v>
      </c>
      <c r="M18" s="156">
        <v>0</v>
      </c>
      <c r="N18" s="156">
        <v>32</v>
      </c>
      <c r="O18" s="156">
        <v>0</v>
      </c>
      <c r="P18" s="156">
        <v>0</v>
      </c>
      <c r="Q18" s="156">
        <v>0</v>
      </c>
      <c r="R18" s="156">
        <v>55</v>
      </c>
      <c r="S18" s="156">
        <v>0</v>
      </c>
      <c r="T18" s="156">
        <v>0</v>
      </c>
      <c r="U18" s="156">
        <v>0</v>
      </c>
      <c r="V18" s="156">
        <v>0</v>
      </c>
      <c r="W18" s="156">
        <v>10</v>
      </c>
      <c r="X18" s="156">
        <v>0</v>
      </c>
      <c r="Y18" s="156">
        <v>4</v>
      </c>
      <c r="Z18" s="156">
        <v>996</v>
      </c>
      <c r="AA18" s="280">
        <v>9.2936456097788556E-2</v>
      </c>
    </row>
    <row r="19" spans="2:27" ht="9" customHeight="1">
      <c r="B19" s="77" t="s">
        <v>126</v>
      </c>
      <c r="C19" s="154">
        <v>30</v>
      </c>
      <c r="D19" s="154">
        <v>198</v>
      </c>
      <c r="E19" s="154">
        <v>0</v>
      </c>
      <c r="F19" s="154">
        <v>46</v>
      </c>
      <c r="G19" s="154">
        <v>368</v>
      </c>
      <c r="H19" s="154">
        <v>0</v>
      </c>
      <c r="I19" s="154">
        <v>0</v>
      </c>
      <c r="J19" s="154">
        <v>27</v>
      </c>
      <c r="K19" s="154">
        <v>433</v>
      </c>
      <c r="L19" s="154">
        <v>108</v>
      </c>
      <c r="M19" s="154">
        <v>0</v>
      </c>
      <c r="N19" s="154">
        <v>500</v>
      </c>
      <c r="O19" s="154">
        <v>1</v>
      </c>
      <c r="P19" s="154">
        <v>0</v>
      </c>
      <c r="Q19" s="154">
        <v>0</v>
      </c>
      <c r="R19" s="154">
        <v>200</v>
      </c>
      <c r="S19" s="154">
        <v>0</v>
      </c>
      <c r="T19" s="154">
        <v>0</v>
      </c>
      <c r="U19" s="154">
        <v>0</v>
      </c>
      <c r="V19" s="154">
        <v>0</v>
      </c>
      <c r="W19" s="154">
        <v>50</v>
      </c>
      <c r="X19" s="154">
        <v>34</v>
      </c>
      <c r="Y19" s="154">
        <v>0</v>
      </c>
      <c r="Z19" s="154">
        <v>1995</v>
      </c>
      <c r="AA19" s="281">
        <v>0.18615284128020901</v>
      </c>
    </row>
    <row r="20" spans="2:27" ht="9" customHeight="1">
      <c r="B20" s="65" t="s">
        <v>2</v>
      </c>
      <c r="C20" s="156">
        <v>12</v>
      </c>
      <c r="D20" s="156">
        <v>48</v>
      </c>
      <c r="E20" s="156">
        <v>0</v>
      </c>
      <c r="F20" s="156">
        <v>57</v>
      </c>
      <c r="G20" s="156">
        <v>38</v>
      </c>
      <c r="H20" s="156">
        <v>0</v>
      </c>
      <c r="I20" s="156">
        <v>0</v>
      </c>
      <c r="J20" s="156">
        <v>0</v>
      </c>
      <c r="K20" s="156">
        <v>17</v>
      </c>
      <c r="L20" s="156">
        <v>8</v>
      </c>
      <c r="M20" s="156">
        <v>0</v>
      </c>
      <c r="N20" s="156">
        <v>0</v>
      </c>
      <c r="O20" s="156">
        <v>0</v>
      </c>
      <c r="P20" s="156">
        <v>0</v>
      </c>
      <c r="Q20" s="156">
        <v>0</v>
      </c>
      <c r="R20" s="156">
        <v>46</v>
      </c>
      <c r="S20" s="156">
        <v>0</v>
      </c>
      <c r="T20" s="156">
        <v>0</v>
      </c>
      <c r="U20" s="156">
        <v>0</v>
      </c>
      <c r="V20" s="156">
        <v>0</v>
      </c>
      <c r="W20" s="156">
        <v>14</v>
      </c>
      <c r="X20" s="156">
        <v>0</v>
      </c>
      <c r="Y20" s="156">
        <v>0</v>
      </c>
      <c r="Z20" s="156">
        <v>240</v>
      </c>
      <c r="AA20" s="280">
        <v>2.2394326770551459E-2</v>
      </c>
    </row>
    <row r="21" spans="2:27" ht="9" customHeight="1">
      <c r="B21" s="92" t="s">
        <v>3</v>
      </c>
      <c r="C21" s="157">
        <v>0</v>
      </c>
      <c r="D21" s="157">
        <v>0</v>
      </c>
      <c r="E21" s="157">
        <v>0</v>
      </c>
      <c r="F21" s="157">
        <v>189</v>
      </c>
      <c r="G21" s="157">
        <v>55</v>
      </c>
      <c r="H21" s="157">
        <v>0</v>
      </c>
      <c r="I21" s="157">
        <v>0</v>
      </c>
      <c r="J21" s="157">
        <v>0</v>
      </c>
      <c r="K21" s="157">
        <v>38</v>
      </c>
      <c r="L21" s="157">
        <v>0</v>
      </c>
      <c r="M21" s="157">
        <v>0</v>
      </c>
      <c r="N21" s="157">
        <v>50</v>
      </c>
      <c r="O21" s="157">
        <v>0</v>
      </c>
      <c r="P21" s="157">
        <v>0</v>
      </c>
      <c r="Q21" s="157">
        <v>0</v>
      </c>
      <c r="R21" s="157">
        <v>73</v>
      </c>
      <c r="S21" s="157">
        <v>0</v>
      </c>
      <c r="T21" s="157">
        <v>0</v>
      </c>
      <c r="U21" s="157">
        <v>0</v>
      </c>
      <c r="V21" s="157">
        <v>8</v>
      </c>
      <c r="W21" s="157">
        <v>0</v>
      </c>
      <c r="X21" s="157">
        <v>0</v>
      </c>
      <c r="Y21" s="157">
        <v>0</v>
      </c>
      <c r="Z21" s="157">
        <v>413</v>
      </c>
      <c r="AA21" s="281">
        <v>3.8536903984323974E-2</v>
      </c>
    </row>
    <row r="22" spans="2:27" ht="9" customHeight="1">
      <c r="B22" s="91" t="s">
        <v>187</v>
      </c>
      <c r="C22" s="158">
        <v>20</v>
      </c>
      <c r="D22" s="158">
        <v>64</v>
      </c>
      <c r="E22" s="158">
        <v>0</v>
      </c>
      <c r="F22" s="158">
        <v>0</v>
      </c>
      <c r="G22" s="158">
        <v>70</v>
      </c>
      <c r="H22" s="158">
        <v>0</v>
      </c>
      <c r="I22" s="158">
        <v>0</v>
      </c>
      <c r="J22" s="158">
        <v>0</v>
      </c>
      <c r="K22" s="158">
        <v>116</v>
      </c>
      <c r="L22" s="158">
        <v>64</v>
      </c>
      <c r="M22" s="158">
        <v>0</v>
      </c>
      <c r="N22" s="158">
        <v>12</v>
      </c>
      <c r="O22" s="158">
        <v>0</v>
      </c>
      <c r="P22" s="158">
        <v>0</v>
      </c>
      <c r="Q22" s="158">
        <v>0</v>
      </c>
      <c r="R22" s="158">
        <v>0</v>
      </c>
      <c r="S22" s="158">
        <v>0</v>
      </c>
      <c r="T22" s="158">
        <v>0</v>
      </c>
      <c r="U22" s="158">
        <v>8</v>
      </c>
      <c r="V22" s="158">
        <v>0</v>
      </c>
      <c r="W22" s="158">
        <v>0</v>
      </c>
      <c r="X22" s="158">
        <v>64</v>
      </c>
      <c r="Y22" s="158">
        <v>40</v>
      </c>
      <c r="Z22" s="158">
        <v>458</v>
      </c>
      <c r="AA22" s="280">
        <v>4.2735840253802372E-2</v>
      </c>
    </row>
    <row r="23" spans="2:27" ht="9" customHeight="1">
      <c r="B23" s="92" t="s">
        <v>127</v>
      </c>
      <c r="C23" s="157">
        <v>7</v>
      </c>
      <c r="D23" s="157">
        <v>199</v>
      </c>
      <c r="E23" s="157">
        <v>0</v>
      </c>
      <c r="F23" s="157">
        <v>158</v>
      </c>
      <c r="G23" s="157">
        <v>281</v>
      </c>
      <c r="H23" s="157">
        <v>19</v>
      </c>
      <c r="I23" s="157">
        <v>0</v>
      </c>
      <c r="J23" s="157">
        <v>2</v>
      </c>
      <c r="K23" s="157">
        <v>300</v>
      </c>
      <c r="L23" s="157">
        <v>118</v>
      </c>
      <c r="M23" s="157">
        <v>0</v>
      </c>
      <c r="N23" s="157">
        <v>0</v>
      </c>
      <c r="O23" s="157">
        <v>0</v>
      </c>
      <c r="P23" s="157">
        <v>8</v>
      </c>
      <c r="Q23" s="157">
        <v>0</v>
      </c>
      <c r="R23" s="157">
        <v>262</v>
      </c>
      <c r="S23" s="157">
        <v>0</v>
      </c>
      <c r="T23" s="157">
        <v>0</v>
      </c>
      <c r="U23" s="157">
        <v>0</v>
      </c>
      <c r="V23" s="157">
        <v>0</v>
      </c>
      <c r="W23" s="157">
        <v>0</v>
      </c>
      <c r="X23" s="157">
        <v>18</v>
      </c>
      <c r="Y23" s="157">
        <v>0</v>
      </c>
      <c r="Z23" s="157">
        <v>1372</v>
      </c>
      <c r="AA23" s="281">
        <v>0.12802090137165251</v>
      </c>
    </row>
    <row r="24" spans="2:27" ht="9" customHeight="1">
      <c r="B24" s="91" t="s">
        <v>7</v>
      </c>
      <c r="C24" s="158">
        <v>0</v>
      </c>
      <c r="D24" s="158">
        <v>0</v>
      </c>
      <c r="E24" s="158">
        <v>0</v>
      </c>
      <c r="F24" s="158">
        <v>55</v>
      </c>
      <c r="G24" s="158">
        <v>34</v>
      </c>
      <c r="H24" s="158">
        <v>0</v>
      </c>
      <c r="I24" s="158">
        <v>0</v>
      </c>
      <c r="J24" s="158">
        <v>0</v>
      </c>
      <c r="K24" s="158">
        <v>24</v>
      </c>
      <c r="L24" s="158">
        <v>4</v>
      </c>
      <c r="M24" s="158">
        <v>0</v>
      </c>
      <c r="N24" s="158">
        <v>38</v>
      </c>
      <c r="O24" s="158">
        <v>0</v>
      </c>
      <c r="P24" s="158">
        <v>0</v>
      </c>
      <c r="Q24" s="158">
        <v>0</v>
      </c>
      <c r="R24" s="158">
        <v>43</v>
      </c>
      <c r="S24" s="158">
        <v>6</v>
      </c>
      <c r="T24" s="158">
        <v>0</v>
      </c>
      <c r="U24" s="158">
        <v>0</v>
      </c>
      <c r="V24" s="158">
        <v>0</v>
      </c>
      <c r="W24" s="158">
        <v>0</v>
      </c>
      <c r="X24" s="158">
        <v>0</v>
      </c>
      <c r="Y24" s="158">
        <v>0</v>
      </c>
      <c r="Z24" s="158">
        <v>204</v>
      </c>
      <c r="AA24" s="280">
        <v>1.9035177754968741E-2</v>
      </c>
    </row>
    <row r="25" spans="2:27" ht="9" customHeight="1">
      <c r="B25" s="92" t="s">
        <v>8</v>
      </c>
      <c r="C25" s="157">
        <v>16</v>
      </c>
      <c r="D25" s="157">
        <v>108</v>
      </c>
      <c r="E25" s="157">
        <v>0</v>
      </c>
      <c r="F25" s="157">
        <v>150</v>
      </c>
      <c r="G25" s="157">
        <v>93</v>
      </c>
      <c r="H25" s="157">
        <v>0</v>
      </c>
      <c r="I25" s="157">
        <v>0</v>
      </c>
      <c r="J25" s="157">
        <v>6</v>
      </c>
      <c r="K25" s="157">
        <v>138</v>
      </c>
      <c r="L25" s="157">
        <v>20</v>
      </c>
      <c r="M25" s="157">
        <v>0</v>
      </c>
      <c r="N25" s="157">
        <v>10</v>
      </c>
      <c r="O25" s="157">
        <v>0</v>
      </c>
      <c r="P25" s="157">
        <v>0</v>
      </c>
      <c r="Q25" s="157">
        <v>0</v>
      </c>
      <c r="R25" s="157">
        <v>84</v>
      </c>
      <c r="S25" s="157">
        <v>0</v>
      </c>
      <c r="T25" s="157">
        <v>0</v>
      </c>
      <c r="U25" s="157">
        <v>8</v>
      </c>
      <c r="V25" s="157">
        <v>0</v>
      </c>
      <c r="W25" s="157">
        <v>0</v>
      </c>
      <c r="X25" s="157">
        <v>6</v>
      </c>
      <c r="Y25" s="157">
        <v>0</v>
      </c>
      <c r="Z25" s="157">
        <v>639</v>
      </c>
      <c r="AA25" s="281">
        <v>5.9624895026593266E-2</v>
      </c>
    </row>
    <row r="26" spans="2:27" ht="9" customHeight="1">
      <c r="B26" s="108" t="s">
        <v>9</v>
      </c>
      <c r="C26" s="158">
        <v>8</v>
      </c>
      <c r="D26" s="158">
        <v>88</v>
      </c>
      <c r="E26" s="158">
        <v>0</v>
      </c>
      <c r="F26" s="158">
        <v>95</v>
      </c>
      <c r="G26" s="158">
        <v>52</v>
      </c>
      <c r="H26" s="158">
        <v>0</v>
      </c>
      <c r="I26" s="158">
        <v>0</v>
      </c>
      <c r="J26" s="158">
        <v>4</v>
      </c>
      <c r="K26" s="158">
        <v>95</v>
      </c>
      <c r="L26" s="158">
        <v>16</v>
      </c>
      <c r="M26" s="158">
        <v>0</v>
      </c>
      <c r="N26" s="158">
        <v>12</v>
      </c>
      <c r="O26" s="158">
        <v>0</v>
      </c>
      <c r="P26" s="158">
        <v>0</v>
      </c>
      <c r="Q26" s="158">
        <v>0</v>
      </c>
      <c r="R26" s="158">
        <v>49</v>
      </c>
      <c r="S26" s="158">
        <v>0</v>
      </c>
      <c r="T26" s="158">
        <v>0</v>
      </c>
      <c r="U26" s="158">
        <v>8</v>
      </c>
      <c r="V26" s="158">
        <v>0</v>
      </c>
      <c r="W26" s="158">
        <v>0</v>
      </c>
      <c r="X26" s="158">
        <v>6</v>
      </c>
      <c r="Y26" s="158">
        <v>0</v>
      </c>
      <c r="Z26" s="158">
        <v>433</v>
      </c>
      <c r="AA26" s="280">
        <v>4.0403097881869923E-2</v>
      </c>
    </row>
    <row r="27" spans="2:27" ht="9" customHeight="1">
      <c r="B27" s="92" t="s">
        <v>128</v>
      </c>
      <c r="C27" s="157">
        <v>6</v>
      </c>
      <c r="D27" s="157">
        <v>28</v>
      </c>
      <c r="E27" s="157">
        <v>0</v>
      </c>
      <c r="F27" s="157">
        <v>57</v>
      </c>
      <c r="G27" s="157">
        <v>102</v>
      </c>
      <c r="H27" s="157">
        <v>0</v>
      </c>
      <c r="I27" s="157">
        <v>0</v>
      </c>
      <c r="J27" s="157">
        <v>2</v>
      </c>
      <c r="K27" s="157">
        <v>109</v>
      </c>
      <c r="L27" s="157">
        <v>33</v>
      </c>
      <c r="M27" s="157">
        <v>0</v>
      </c>
      <c r="N27" s="157">
        <v>0</v>
      </c>
      <c r="O27" s="157">
        <v>0</v>
      </c>
      <c r="P27" s="157">
        <v>0</v>
      </c>
      <c r="Q27" s="157">
        <v>0</v>
      </c>
      <c r="R27" s="157">
        <v>55</v>
      </c>
      <c r="S27" s="157">
        <v>0</v>
      </c>
      <c r="T27" s="157">
        <v>0</v>
      </c>
      <c r="U27" s="157">
        <v>0</v>
      </c>
      <c r="V27" s="157">
        <v>0</v>
      </c>
      <c r="W27" s="157">
        <v>6</v>
      </c>
      <c r="X27" s="157">
        <v>0</v>
      </c>
      <c r="Y27" s="157">
        <v>0</v>
      </c>
      <c r="Z27" s="157">
        <v>398</v>
      </c>
      <c r="AA27" s="281">
        <v>3.7137258561164503E-2</v>
      </c>
    </row>
    <row r="28" spans="2:27" ht="9" customHeight="1">
      <c r="B28" s="108" t="s">
        <v>90</v>
      </c>
      <c r="C28" s="158">
        <v>0</v>
      </c>
      <c r="D28" s="158">
        <v>28</v>
      </c>
      <c r="E28" s="158">
        <v>0</v>
      </c>
      <c r="F28" s="158">
        <v>56</v>
      </c>
      <c r="G28" s="158">
        <v>68</v>
      </c>
      <c r="H28" s="158">
        <v>0</v>
      </c>
      <c r="I28" s="158">
        <v>0</v>
      </c>
      <c r="J28" s="158">
        <v>0</v>
      </c>
      <c r="K28" s="158">
        <v>28</v>
      </c>
      <c r="L28" s="158">
        <v>34</v>
      </c>
      <c r="M28" s="158">
        <v>0</v>
      </c>
      <c r="N28" s="158">
        <v>10</v>
      </c>
      <c r="O28" s="158">
        <v>0</v>
      </c>
      <c r="P28" s="158">
        <v>0</v>
      </c>
      <c r="Q28" s="158">
        <v>0</v>
      </c>
      <c r="R28" s="158">
        <v>16</v>
      </c>
      <c r="S28" s="158">
        <v>0</v>
      </c>
      <c r="T28" s="158">
        <v>0</v>
      </c>
      <c r="U28" s="158">
        <v>0</v>
      </c>
      <c r="V28" s="158">
        <v>0</v>
      </c>
      <c r="W28" s="158">
        <v>6</v>
      </c>
      <c r="X28" s="158">
        <v>0</v>
      </c>
      <c r="Y28" s="158">
        <v>0</v>
      </c>
      <c r="Z28" s="158">
        <v>246</v>
      </c>
      <c r="AA28" s="280">
        <v>2.2954184939815245E-2</v>
      </c>
    </row>
    <row r="29" spans="2:27">
      <c r="B29" s="92" t="s">
        <v>88</v>
      </c>
      <c r="C29" s="157">
        <v>3</v>
      </c>
      <c r="D29" s="157">
        <v>27</v>
      </c>
      <c r="E29" s="157">
        <v>0</v>
      </c>
      <c r="F29" s="157">
        <v>44</v>
      </c>
      <c r="G29" s="157">
        <v>30</v>
      </c>
      <c r="H29" s="157">
        <v>0</v>
      </c>
      <c r="I29" s="157">
        <v>0</v>
      </c>
      <c r="J29" s="157">
        <v>0</v>
      </c>
      <c r="K29" s="157">
        <v>50</v>
      </c>
      <c r="L29" s="157">
        <v>3</v>
      </c>
      <c r="M29" s="157">
        <v>0</v>
      </c>
      <c r="N29" s="157">
        <v>24</v>
      </c>
      <c r="O29" s="157">
        <v>0</v>
      </c>
      <c r="P29" s="157">
        <v>0</v>
      </c>
      <c r="Q29" s="157">
        <v>0</v>
      </c>
      <c r="R29" s="157">
        <v>16</v>
      </c>
      <c r="S29" s="157">
        <v>0</v>
      </c>
      <c r="T29" s="157">
        <v>0</v>
      </c>
      <c r="U29" s="157">
        <v>8</v>
      </c>
      <c r="V29" s="157">
        <v>0</v>
      </c>
      <c r="W29" s="157">
        <v>0</v>
      </c>
      <c r="X29" s="157">
        <v>3</v>
      </c>
      <c r="Y29" s="157">
        <v>0</v>
      </c>
      <c r="Z29" s="157">
        <v>208</v>
      </c>
      <c r="AA29" s="281">
        <v>1.9408416534477932E-2</v>
      </c>
    </row>
    <row r="30" spans="2:27">
      <c r="B30" s="108" t="s">
        <v>10</v>
      </c>
      <c r="C30" s="158">
        <v>10</v>
      </c>
      <c r="D30" s="158">
        <v>73</v>
      </c>
      <c r="E30" s="158">
        <v>0</v>
      </c>
      <c r="F30" s="158">
        <v>98</v>
      </c>
      <c r="G30" s="158">
        <v>88</v>
      </c>
      <c r="H30" s="158">
        <v>0</v>
      </c>
      <c r="I30" s="158">
        <v>0</v>
      </c>
      <c r="J30" s="158">
        <v>4</v>
      </c>
      <c r="K30" s="158">
        <v>110</v>
      </c>
      <c r="L30" s="158">
        <v>34</v>
      </c>
      <c r="M30" s="158">
        <v>0</v>
      </c>
      <c r="N30" s="158">
        <v>24</v>
      </c>
      <c r="O30" s="158">
        <v>0</v>
      </c>
      <c r="P30" s="158">
        <v>0</v>
      </c>
      <c r="Q30" s="158">
        <v>0</v>
      </c>
      <c r="R30" s="158">
        <v>47</v>
      </c>
      <c r="S30" s="158">
        <v>0</v>
      </c>
      <c r="T30" s="158">
        <v>0</v>
      </c>
      <c r="U30" s="158">
        <v>8</v>
      </c>
      <c r="V30" s="158">
        <v>0</v>
      </c>
      <c r="W30" s="158">
        <v>0</v>
      </c>
      <c r="X30" s="158">
        <v>6</v>
      </c>
      <c r="Y30" s="158">
        <v>0</v>
      </c>
      <c r="Z30" s="158">
        <v>502</v>
      </c>
      <c r="AA30" s="280">
        <v>4.6841466828403469E-2</v>
      </c>
    </row>
    <row r="31" spans="2:27" ht="15" customHeight="1">
      <c r="B31" s="94" t="s">
        <v>120</v>
      </c>
      <c r="C31" s="53">
        <v>172</v>
      </c>
      <c r="D31" s="53">
        <v>1199</v>
      </c>
      <c r="E31" s="53">
        <v>0</v>
      </c>
      <c r="F31" s="53">
        <v>1505</v>
      </c>
      <c r="G31" s="53">
        <v>2123</v>
      </c>
      <c r="H31" s="53">
        <v>39</v>
      </c>
      <c r="I31" s="53">
        <v>16</v>
      </c>
      <c r="J31" s="53">
        <v>57</v>
      </c>
      <c r="K31" s="53">
        <v>2088</v>
      </c>
      <c r="L31" s="53">
        <v>1028</v>
      </c>
      <c r="M31" s="53">
        <v>0</v>
      </c>
      <c r="N31" s="53">
        <v>847</v>
      </c>
      <c r="O31" s="53">
        <v>1</v>
      </c>
      <c r="P31" s="53">
        <v>8</v>
      </c>
      <c r="Q31" s="53">
        <v>0</v>
      </c>
      <c r="R31" s="53">
        <v>1273</v>
      </c>
      <c r="S31" s="53">
        <v>6</v>
      </c>
      <c r="T31" s="53">
        <v>6</v>
      </c>
      <c r="U31" s="53">
        <v>40</v>
      </c>
      <c r="V31" s="53">
        <v>28</v>
      </c>
      <c r="W31" s="53">
        <v>98</v>
      </c>
      <c r="X31" s="53">
        <v>139</v>
      </c>
      <c r="Y31" s="53">
        <v>44</v>
      </c>
      <c r="Z31" s="53">
        <v>10717</v>
      </c>
      <c r="AA31" s="97">
        <v>1</v>
      </c>
    </row>
    <row r="32" spans="2:27">
      <c r="B32" s="95" t="s">
        <v>121</v>
      </c>
      <c r="C32" s="81">
        <v>1.6049267518895214E-2</v>
      </c>
      <c r="D32" s="81">
        <v>0.11187832415788</v>
      </c>
      <c r="E32" s="81">
        <v>0</v>
      </c>
      <c r="F32" s="81">
        <v>0.14043109079033311</v>
      </c>
      <c r="G32" s="81">
        <v>0.19809648222450313</v>
      </c>
      <c r="H32" s="81">
        <v>3.6390781002146122E-3</v>
      </c>
      <c r="I32" s="81">
        <v>1.492955118036764E-3</v>
      </c>
      <c r="J32" s="81">
        <v>5.3186526080059721E-3</v>
      </c>
      <c r="K32" s="81">
        <v>0.1948306429037977</v>
      </c>
      <c r="L32" s="81">
        <v>9.5922366333862086E-2</v>
      </c>
      <c r="M32" s="81">
        <v>0</v>
      </c>
      <c r="N32" s="81">
        <v>7.9033311561071198E-2</v>
      </c>
      <c r="O32" s="81">
        <v>9.3309694877297749E-5</v>
      </c>
      <c r="P32" s="81">
        <v>7.4647755901838199E-4</v>
      </c>
      <c r="Q32" s="81">
        <v>0</v>
      </c>
      <c r="R32" s="81">
        <v>0.11878324157880003</v>
      </c>
      <c r="S32" s="81">
        <v>5.5985816926378646E-4</v>
      </c>
      <c r="T32" s="81">
        <v>5.5985816926378646E-4</v>
      </c>
      <c r="U32" s="81">
        <v>3.7323877950919101E-3</v>
      </c>
      <c r="V32" s="81">
        <v>2.6126714565643371E-3</v>
      </c>
      <c r="W32" s="81">
        <v>9.1443500979751791E-3</v>
      </c>
      <c r="X32" s="81">
        <v>1.2970047587944388E-2</v>
      </c>
      <c r="Y32" s="81">
        <v>4.1056265746011013E-3</v>
      </c>
      <c r="Z32" s="98">
        <v>0.99589437342539877</v>
      </c>
      <c r="AA32" s="99"/>
    </row>
    <row r="33" spans="2:16" ht="25.5" customHeight="1">
      <c r="B33" s="313" t="str">
        <f>'Oferta de Juegos'!B43</f>
        <v xml:space="preserve">Al 31-01-2020
</v>
      </c>
      <c r="C33" s="314"/>
      <c r="D33" s="314"/>
      <c r="E33" s="314"/>
      <c r="F33" s="314"/>
      <c r="G33" s="314"/>
      <c r="H33" s="314"/>
      <c r="I33" s="314"/>
      <c r="J33" s="314"/>
      <c r="K33" s="314"/>
      <c r="L33" s="314"/>
      <c r="M33" s="314"/>
      <c r="N33" s="314"/>
      <c r="O33" s="314"/>
      <c r="P33" s="314" t="s">
        <v>122</v>
      </c>
    </row>
    <row r="34" spans="2:16" ht="14.25" hidden="1" customHeight="1">
      <c r="B34" s="310" t="s">
        <v>170</v>
      </c>
      <c r="C34" s="310"/>
      <c r="D34" s="310"/>
      <c r="E34" s="310"/>
      <c r="F34" s="310"/>
      <c r="G34" s="310"/>
      <c r="H34" s="310"/>
      <c r="I34" s="310"/>
      <c r="J34" s="310"/>
      <c r="K34" s="310"/>
      <c r="L34" s="310"/>
      <c r="M34" s="310"/>
      <c r="N34" s="310"/>
      <c r="O34" s="310"/>
      <c r="P34" s="310"/>
    </row>
    <row r="35" spans="2:16" hidden="1">
      <c r="B35" s="310"/>
      <c r="C35" s="310"/>
      <c r="D35" s="310"/>
      <c r="E35" s="310"/>
      <c r="F35" s="310"/>
      <c r="G35" s="310"/>
      <c r="H35" s="310"/>
      <c r="I35" s="310"/>
      <c r="J35" s="310"/>
      <c r="K35" s="310"/>
      <c r="L35" s="310"/>
      <c r="M35" s="310"/>
      <c r="N35" s="310"/>
      <c r="O35" s="310"/>
      <c r="P35" s="310"/>
    </row>
    <row r="36" spans="2:16">
      <c r="B36" s="309" t="s">
        <v>189</v>
      </c>
      <c r="C36" s="310"/>
      <c r="D36" s="310"/>
      <c r="E36" s="310"/>
      <c r="F36" s="310"/>
      <c r="G36" s="310"/>
      <c r="H36" s="310"/>
      <c r="I36" s="310"/>
      <c r="J36" s="310"/>
      <c r="K36" s="310"/>
      <c r="L36" s="310"/>
      <c r="M36" s="310"/>
      <c r="N36" s="310"/>
      <c r="O36" s="310"/>
      <c r="P36" s="310" t="s">
        <v>122</v>
      </c>
    </row>
    <row r="37" spans="2:16">
      <c r="B37" s="310" t="s">
        <v>170</v>
      </c>
      <c r="C37" s="310"/>
      <c r="D37" s="310"/>
      <c r="E37" s="310"/>
      <c r="F37" s="310"/>
      <c r="G37" s="310"/>
      <c r="H37" s="310"/>
      <c r="I37" s="310"/>
      <c r="J37" s="310"/>
      <c r="K37" s="310"/>
      <c r="L37" s="310"/>
      <c r="M37" s="310"/>
      <c r="N37" s="310"/>
      <c r="O37" s="310"/>
      <c r="P37" s="310"/>
    </row>
    <row r="38" spans="2:16">
      <c r="B38" s="310"/>
      <c r="C38" s="310"/>
      <c r="D38" s="310"/>
      <c r="E38" s="310"/>
      <c r="F38" s="310"/>
      <c r="G38" s="310"/>
      <c r="H38" s="310"/>
      <c r="I38" s="310"/>
      <c r="J38" s="310"/>
      <c r="K38" s="310"/>
      <c r="L38" s="310"/>
      <c r="M38" s="310"/>
      <c r="N38" s="310"/>
      <c r="O38" s="310"/>
      <c r="P38" s="310"/>
    </row>
  </sheetData>
  <mergeCells count="13">
    <mergeCell ref="B36:P38"/>
    <mergeCell ref="B8:AA8"/>
    <mergeCell ref="B10:B11"/>
    <mergeCell ref="Z10:AA11"/>
    <mergeCell ref="B33:P35"/>
    <mergeCell ref="B9:AA9"/>
    <mergeCell ref="S10:S11"/>
    <mergeCell ref="T10:T11"/>
    <mergeCell ref="U10:U11"/>
    <mergeCell ref="V10:V11"/>
    <mergeCell ref="W10:W11"/>
    <mergeCell ref="X10:X11"/>
    <mergeCell ref="Y10:Y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30"/>
  <sheetViews>
    <sheetView zoomScaleNormal="100" workbookViewId="0">
      <selection activeCell="B18" sqref="B18"/>
    </sheetView>
  </sheetViews>
  <sheetFormatPr baseColWidth="10" defaultColWidth="11.42578125" defaultRowHeight="14.25"/>
  <cols>
    <col min="1" max="1" width="4.140625" style="13" customWidth="1"/>
    <col min="2" max="2" width="21.42578125" style="13" customWidth="1"/>
    <col min="3" max="8" width="13.85546875" style="13" customWidth="1"/>
    <col min="9" max="9" width="15.7109375" style="13" customWidth="1"/>
    <col min="10" max="10" width="3.140625" style="13" customWidth="1"/>
    <col min="11" max="11" width="11.42578125" style="13"/>
    <col min="12" max="12" width="12.42578125" style="13" bestFit="1" customWidth="1"/>
    <col min="13" max="13" width="14.140625" style="13" bestFit="1" customWidth="1"/>
    <col min="14" max="14" width="11.42578125" style="13"/>
    <col min="15" max="15" width="14.140625" style="13" bestFit="1" customWidth="1"/>
    <col min="16" max="16384" width="11.42578125" style="13"/>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2" customFormat="1" ht="22.5" customHeight="1">
      <c r="B8" s="299" t="s">
        <v>193</v>
      </c>
      <c r="C8" s="300"/>
      <c r="D8" s="300"/>
      <c r="E8" s="300"/>
      <c r="F8" s="300"/>
      <c r="G8" s="300"/>
      <c r="H8" s="300"/>
      <c r="I8" s="301"/>
      <c r="K8" s="37"/>
    </row>
    <row r="9" spans="2:11" s="32" customFormat="1" ht="15" customHeight="1">
      <c r="B9" s="302" t="s">
        <v>6</v>
      </c>
      <c r="C9" s="303" t="s">
        <v>58</v>
      </c>
      <c r="D9" s="304" t="s">
        <v>78</v>
      </c>
      <c r="E9" s="305"/>
      <c r="F9" s="306"/>
      <c r="G9" s="307" t="s">
        <v>79</v>
      </c>
      <c r="H9" s="303" t="s">
        <v>56</v>
      </c>
      <c r="I9" s="312" t="s">
        <v>80</v>
      </c>
      <c r="K9" s="37"/>
    </row>
    <row r="10" spans="2:11" s="32" customFormat="1" ht="24" customHeight="1">
      <c r="B10" s="302"/>
      <c r="C10" s="303"/>
      <c r="D10" s="68" t="s">
        <v>52</v>
      </c>
      <c r="E10" s="70" t="s">
        <v>53</v>
      </c>
      <c r="F10" s="69" t="s">
        <v>54</v>
      </c>
      <c r="G10" s="307"/>
      <c r="H10" s="303"/>
      <c r="I10" s="312"/>
    </row>
    <row r="11" spans="2:11" s="32" customFormat="1" ht="15">
      <c r="B11" s="319" t="s">
        <v>171</v>
      </c>
      <c r="C11" s="320"/>
      <c r="D11" s="320"/>
      <c r="E11" s="320"/>
      <c r="F11" s="320"/>
      <c r="G11" s="320"/>
      <c r="H11" s="320"/>
      <c r="I11" s="321"/>
    </row>
    <row r="12" spans="2:11" s="32" customFormat="1" ht="11.25">
      <c r="B12" s="161" t="s">
        <v>184</v>
      </c>
      <c r="C12" s="156" t="s">
        <v>130</v>
      </c>
      <c r="D12" s="145">
        <v>35</v>
      </c>
      <c r="E12" s="145">
        <v>67</v>
      </c>
      <c r="F12" s="145">
        <v>7</v>
      </c>
      <c r="G12" s="145">
        <v>350</v>
      </c>
      <c r="H12" s="145">
        <v>148</v>
      </c>
      <c r="I12" s="145">
        <v>607</v>
      </c>
    </row>
    <row r="13" spans="2:11" s="32" customFormat="1" ht="9" customHeight="1">
      <c r="B13" s="160" t="s">
        <v>125</v>
      </c>
      <c r="C13" s="154" t="s">
        <v>62</v>
      </c>
      <c r="D13" s="144">
        <v>49</v>
      </c>
      <c r="E13" s="144">
        <v>91</v>
      </c>
      <c r="F13" s="144">
        <v>17</v>
      </c>
      <c r="G13" s="144">
        <v>485</v>
      </c>
      <c r="H13" s="144">
        <v>100</v>
      </c>
      <c r="I13" s="144">
        <v>742</v>
      </c>
    </row>
    <row r="14" spans="2:11" s="32" customFormat="1" ht="9" customHeight="1">
      <c r="B14" s="161" t="s">
        <v>1</v>
      </c>
      <c r="C14" s="156" t="s">
        <v>63</v>
      </c>
      <c r="D14" s="145">
        <v>70</v>
      </c>
      <c r="E14" s="145">
        <v>238</v>
      </c>
      <c r="F14" s="145">
        <v>17</v>
      </c>
      <c r="G14" s="145">
        <v>779</v>
      </c>
      <c r="H14" s="145">
        <v>124</v>
      </c>
      <c r="I14" s="145">
        <v>1228</v>
      </c>
    </row>
    <row r="15" spans="2:11" s="32" customFormat="1" ht="9" customHeight="1">
      <c r="B15" s="162" t="s">
        <v>49</v>
      </c>
      <c r="C15" s="154" t="s">
        <v>64</v>
      </c>
      <c r="D15" s="144">
        <v>35</v>
      </c>
      <c r="E15" s="144">
        <v>111</v>
      </c>
      <c r="F15" s="144">
        <v>7</v>
      </c>
      <c r="G15" s="144">
        <v>395</v>
      </c>
      <c r="H15" s="144">
        <v>179</v>
      </c>
      <c r="I15" s="144">
        <v>727</v>
      </c>
    </row>
    <row r="16" spans="2:11" s="32" customFormat="1" ht="9" customHeight="1">
      <c r="B16" s="161" t="s">
        <v>152</v>
      </c>
      <c r="C16" s="156" t="s">
        <v>153</v>
      </c>
      <c r="D16" s="145">
        <v>35</v>
      </c>
      <c r="E16" s="145">
        <v>77</v>
      </c>
      <c r="F16" s="145">
        <v>7</v>
      </c>
      <c r="G16" s="145">
        <v>252</v>
      </c>
      <c r="H16" s="145">
        <v>60</v>
      </c>
      <c r="I16" s="150">
        <v>431</v>
      </c>
    </row>
    <row r="17" spans="2:9" s="32" customFormat="1" ht="9" customHeight="1">
      <c r="B17" s="160" t="s">
        <v>18</v>
      </c>
      <c r="C17" s="154" t="s">
        <v>65</v>
      </c>
      <c r="D17" s="144">
        <v>49</v>
      </c>
      <c r="E17" s="144">
        <v>79</v>
      </c>
      <c r="F17" s="144">
        <v>10</v>
      </c>
      <c r="G17" s="144">
        <v>350</v>
      </c>
      <c r="H17" s="144">
        <v>148</v>
      </c>
      <c r="I17" s="144">
        <v>636</v>
      </c>
    </row>
    <row r="18" spans="2:9" s="32" customFormat="1" ht="9" customHeight="1">
      <c r="B18" s="161" t="s">
        <v>197</v>
      </c>
      <c r="C18" s="156" t="s">
        <v>66</v>
      </c>
      <c r="D18" s="145">
        <v>112</v>
      </c>
      <c r="E18" s="145">
        <v>331</v>
      </c>
      <c r="F18" s="145">
        <v>10</v>
      </c>
      <c r="G18" s="145">
        <v>996</v>
      </c>
      <c r="H18" s="145">
        <v>100</v>
      </c>
      <c r="I18" s="150">
        <v>1549</v>
      </c>
    </row>
    <row r="19" spans="2:9" s="32" customFormat="1" ht="9" customHeight="1">
      <c r="B19" s="160" t="s">
        <v>126</v>
      </c>
      <c r="C19" s="154" t="s">
        <v>67</v>
      </c>
      <c r="D19" s="144">
        <v>182</v>
      </c>
      <c r="E19" s="144">
        <v>450</v>
      </c>
      <c r="F19" s="144">
        <v>10</v>
      </c>
      <c r="G19" s="144">
        <v>1995</v>
      </c>
      <c r="H19" s="144">
        <v>250</v>
      </c>
      <c r="I19" s="144">
        <v>2887</v>
      </c>
    </row>
    <row r="20" spans="2:9" s="32" customFormat="1" ht="9" customHeight="1">
      <c r="B20" s="161" t="s">
        <v>2</v>
      </c>
      <c r="C20" s="156" t="s">
        <v>68</v>
      </c>
      <c r="D20" s="145">
        <v>35</v>
      </c>
      <c r="E20" s="145">
        <v>94</v>
      </c>
      <c r="F20" s="145">
        <v>14</v>
      </c>
      <c r="G20" s="145">
        <v>240</v>
      </c>
      <c r="H20" s="145">
        <v>30</v>
      </c>
      <c r="I20" s="150">
        <v>413</v>
      </c>
    </row>
    <row r="21" spans="2:9" s="32" customFormat="1" ht="9" customHeight="1">
      <c r="B21" s="163" t="s">
        <v>3</v>
      </c>
      <c r="C21" s="157" t="s">
        <v>69</v>
      </c>
      <c r="D21" s="148">
        <v>28</v>
      </c>
      <c r="E21" s="148">
        <v>80</v>
      </c>
      <c r="F21" s="148">
        <v>10</v>
      </c>
      <c r="G21" s="148">
        <v>413</v>
      </c>
      <c r="H21" s="148">
        <v>68</v>
      </c>
      <c r="I21" s="144">
        <v>599</v>
      </c>
    </row>
    <row r="22" spans="2:9" s="32" customFormat="1" ht="9" customHeight="1">
      <c r="B22" s="164" t="s">
        <v>187</v>
      </c>
      <c r="C22" s="158" t="s">
        <v>188</v>
      </c>
      <c r="D22" s="150">
        <v>84</v>
      </c>
      <c r="E22" s="150">
        <v>279</v>
      </c>
      <c r="F22" s="150">
        <v>17</v>
      </c>
      <c r="G22" s="150">
        <v>458</v>
      </c>
      <c r="H22" s="150">
        <v>96</v>
      </c>
      <c r="I22" s="150">
        <v>934</v>
      </c>
    </row>
    <row r="23" spans="2:9" s="32" customFormat="1" ht="9" customHeight="1">
      <c r="B23" s="163" t="s">
        <v>127</v>
      </c>
      <c r="C23" s="157" t="s">
        <v>70</v>
      </c>
      <c r="D23" s="148">
        <v>84</v>
      </c>
      <c r="E23" s="148">
        <v>279</v>
      </c>
      <c r="F23" s="148">
        <v>17</v>
      </c>
      <c r="G23" s="148">
        <v>1372</v>
      </c>
      <c r="H23" s="148">
        <v>168</v>
      </c>
      <c r="I23" s="144">
        <v>1920</v>
      </c>
    </row>
    <row r="24" spans="2:9" s="32" customFormat="1" ht="9" customHeight="1">
      <c r="B24" s="164" t="s">
        <v>7</v>
      </c>
      <c r="C24" s="158" t="s">
        <v>71</v>
      </c>
      <c r="D24" s="150">
        <v>35</v>
      </c>
      <c r="E24" s="150">
        <v>85</v>
      </c>
      <c r="F24" s="150">
        <v>7</v>
      </c>
      <c r="G24" s="150">
        <v>204</v>
      </c>
      <c r="H24" s="150">
        <v>20</v>
      </c>
      <c r="I24" s="150">
        <v>351</v>
      </c>
    </row>
    <row r="25" spans="2:9" s="32" customFormat="1" ht="9" customHeight="1">
      <c r="B25" s="163" t="s">
        <v>8</v>
      </c>
      <c r="C25" s="157" t="s">
        <v>72</v>
      </c>
      <c r="D25" s="148">
        <v>49</v>
      </c>
      <c r="E25" s="148">
        <v>209</v>
      </c>
      <c r="F25" s="148">
        <v>24</v>
      </c>
      <c r="G25" s="148">
        <v>639</v>
      </c>
      <c r="H25" s="148">
        <v>176</v>
      </c>
      <c r="I25" s="144">
        <v>1097</v>
      </c>
    </row>
    <row r="26" spans="2:9" s="32" customFormat="1" ht="9" customHeight="1">
      <c r="B26" s="165" t="s">
        <v>9</v>
      </c>
      <c r="C26" s="158" t="s">
        <v>73</v>
      </c>
      <c r="D26" s="150">
        <v>35</v>
      </c>
      <c r="E26" s="150">
        <v>126</v>
      </c>
      <c r="F26" s="150">
        <v>17</v>
      </c>
      <c r="G26" s="150">
        <v>433</v>
      </c>
      <c r="H26" s="150">
        <v>100</v>
      </c>
      <c r="I26" s="150">
        <v>711</v>
      </c>
    </row>
    <row r="27" spans="2:9" s="32" customFormat="1" ht="9" customHeight="1">
      <c r="B27" s="163" t="s">
        <v>128</v>
      </c>
      <c r="C27" s="157" t="s">
        <v>74</v>
      </c>
      <c r="D27" s="148">
        <v>49</v>
      </c>
      <c r="E27" s="148">
        <v>98</v>
      </c>
      <c r="F27" s="148">
        <v>7</v>
      </c>
      <c r="G27" s="148">
        <v>398</v>
      </c>
      <c r="H27" s="148">
        <v>60</v>
      </c>
      <c r="I27" s="144">
        <v>612</v>
      </c>
    </row>
    <row r="28" spans="2:9" s="32" customFormat="1" ht="9" customHeight="1">
      <c r="B28" s="165" t="s">
        <v>90</v>
      </c>
      <c r="C28" s="158" t="s">
        <v>91</v>
      </c>
      <c r="D28" s="150">
        <v>35</v>
      </c>
      <c r="E28" s="150">
        <v>88</v>
      </c>
      <c r="F28" s="150">
        <v>7</v>
      </c>
      <c r="G28" s="150">
        <v>246</v>
      </c>
      <c r="H28" s="150">
        <v>36</v>
      </c>
      <c r="I28" s="150">
        <v>412</v>
      </c>
    </row>
    <row r="29" spans="2:9" s="32" customFormat="1" ht="9" customHeight="1">
      <c r="B29" s="163" t="s">
        <v>88</v>
      </c>
      <c r="C29" s="157" t="s">
        <v>89</v>
      </c>
      <c r="D29" s="148">
        <v>28</v>
      </c>
      <c r="E29" s="148">
        <v>40</v>
      </c>
      <c r="F29" s="148">
        <v>7</v>
      </c>
      <c r="G29" s="148">
        <v>208</v>
      </c>
      <c r="H29" s="148">
        <v>38</v>
      </c>
      <c r="I29" s="144">
        <v>321</v>
      </c>
    </row>
    <row r="30" spans="2:9" s="32" customFormat="1" ht="9" customHeight="1">
      <c r="B30" s="165" t="s">
        <v>10</v>
      </c>
      <c r="C30" s="158" t="s">
        <v>75</v>
      </c>
      <c r="D30" s="150">
        <v>42</v>
      </c>
      <c r="E30" s="150">
        <v>90</v>
      </c>
      <c r="F30" s="150">
        <v>14</v>
      </c>
      <c r="G30" s="150">
        <v>502</v>
      </c>
      <c r="H30" s="150">
        <v>100</v>
      </c>
      <c r="I30" s="150">
        <v>748</v>
      </c>
    </row>
    <row r="31" spans="2:9" s="32" customFormat="1" ht="9" customHeight="1">
      <c r="B31" s="288" t="s">
        <v>150</v>
      </c>
      <c r="C31" s="289"/>
      <c r="D31" s="286">
        <v>1071</v>
      </c>
      <c r="E31" s="286">
        <v>2912</v>
      </c>
      <c r="F31" s="286">
        <v>226</v>
      </c>
      <c r="G31" s="286">
        <v>10715</v>
      </c>
      <c r="H31" s="286">
        <v>2001</v>
      </c>
      <c r="I31" s="286">
        <v>16925</v>
      </c>
    </row>
    <row r="32" spans="2:9" s="32" customFormat="1" ht="15">
      <c r="B32" s="319" t="s">
        <v>147</v>
      </c>
      <c r="C32" s="320"/>
      <c r="D32" s="320"/>
      <c r="E32" s="320"/>
      <c r="F32" s="320"/>
      <c r="G32" s="320"/>
      <c r="H32" s="320"/>
      <c r="I32" s="321"/>
    </row>
    <row r="33" spans="1:247" s="32" customFormat="1" ht="9" customHeight="1">
      <c r="B33" s="167" t="s">
        <v>129</v>
      </c>
      <c r="C33" s="154" t="s">
        <v>130</v>
      </c>
      <c r="D33" s="144">
        <v>14</v>
      </c>
      <c r="E33" s="144">
        <v>28</v>
      </c>
      <c r="F33" s="144">
        <v>0</v>
      </c>
      <c r="G33" s="144">
        <v>371</v>
      </c>
      <c r="H33" s="144">
        <v>0</v>
      </c>
      <c r="I33" s="144">
        <v>413</v>
      </c>
    </row>
    <row r="34" spans="1:247" s="32" customFormat="1" ht="9" customHeight="1">
      <c r="B34" s="168" t="s">
        <v>131</v>
      </c>
      <c r="C34" s="156" t="s">
        <v>132</v>
      </c>
      <c r="D34" s="145">
        <v>42</v>
      </c>
      <c r="E34" s="145">
        <v>135</v>
      </c>
      <c r="F34" s="145">
        <v>7</v>
      </c>
      <c r="G34" s="145">
        <v>645</v>
      </c>
      <c r="H34" s="145">
        <v>0</v>
      </c>
      <c r="I34" s="146">
        <v>829</v>
      </c>
    </row>
    <row r="35" spans="1:247" s="32" customFormat="1" ht="9" customHeight="1">
      <c r="B35" s="169" t="s">
        <v>133</v>
      </c>
      <c r="C35" s="154" t="s">
        <v>134</v>
      </c>
      <c r="D35" s="144">
        <v>56</v>
      </c>
      <c r="E35" s="144">
        <v>218</v>
      </c>
      <c r="F35" s="144">
        <v>7</v>
      </c>
      <c r="G35" s="144">
        <v>919</v>
      </c>
      <c r="H35" s="144">
        <v>0</v>
      </c>
      <c r="I35" s="147">
        <v>1200</v>
      </c>
    </row>
    <row r="36" spans="1:247" s="32" customFormat="1" ht="9" customHeight="1">
      <c r="B36" s="168" t="s">
        <v>135</v>
      </c>
      <c r="C36" s="156" t="s">
        <v>136</v>
      </c>
      <c r="D36" s="145">
        <v>119</v>
      </c>
      <c r="E36" s="145">
        <v>370</v>
      </c>
      <c r="F36" s="145">
        <v>17</v>
      </c>
      <c r="G36" s="145">
        <v>1500</v>
      </c>
      <c r="H36" s="145">
        <v>148</v>
      </c>
      <c r="I36" s="151">
        <v>2154</v>
      </c>
    </row>
    <row r="37" spans="1:247" s="32" customFormat="1" ht="9" customHeight="1">
      <c r="B37" s="167" t="s">
        <v>137</v>
      </c>
      <c r="C37" s="154" t="s">
        <v>138</v>
      </c>
      <c r="D37" s="144">
        <v>56</v>
      </c>
      <c r="E37" s="144">
        <v>231</v>
      </c>
      <c r="F37" s="144">
        <v>7</v>
      </c>
      <c r="G37" s="144">
        <v>464</v>
      </c>
      <c r="H37" s="144">
        <v>0</v>
      </c>
      <c r="I37" s="147">
        <v>758</v>
      </c>
    </row>
    <row r="38" spans="1:247" s="32" customFormat="1" ht="9" customHeight="1">
      <c r="B38" s="168" t="s">
        <v>139</v>
      </c>
      <c r="C38" s="156" t="s">
        <v>140</v>
      </c>
      <c r="D38" s="145">
        <v>56</v>
      </c>
      <c r="E38" s="145">
        <v>245</v>
      </c>
      <c r="F38" s="145">
        <v>14</v>
      </c>
      <c r="G38" s="145">
        <v>461</v>
      </c>
      <c r="H38" s="145">
        <v>0</v>
      </c>
      <c r="I38" s="151">
        <v>776</v>
      </c>
    </row>
    <row r="39" spans="1:247" s="32" customFormat="1" ht="9" customHeight="1">
      <c r="B39" s="167" t="s">
        <v>141</v>
      </c>
      <c r="C39" s="154" t="s">
        <v>142</v>
      </c>
      <c r="D39" s="144">
        <v>14</v>
      </c>
      <c r="E39" s="144">
        <v>35</v>
      </c>
      <c r="F39" s="144">
        <v>0</v>
      </c>
      <c r="G39" s="144">
        <v>125</v>
      </c>
      <c r="H39" s="144">
        <v>0</v>
      </c>
      <c r="I39" s="147">
        <v>174</v>
      </c>
    </row>
    <row r="40" spans="1:247" s="32" customFormat="1" ht="9" customHeight="1">
      <c r="B40" s="170" t="s">
        <v>150</v>
      </c>
      <c r="C40" s="171"/>
      <c r="D40" s="172">
        <v>357</v>
      </c>
      <c r="E40" s="172">
        <v>1262</v>
      </c>
      <c r="F40" s="172">
        <v>52</v>
      </c>
      <c r="G40" s="172">
        <v>4485</v>
      </c>
      <c r="H40" s="172">
        <v>148</v>
      </c>
      <c r="I40" s="173">
        <v>6304</v>
      </c>
    </row>
    <row r="41" spans="1:247" s="67" customFormat="1" ht="18" customHeight="1">
      <c r="A41" s="44"/>
      <c r="B41" s="85" t="s">
        <v>143</v>
      </c>
      <c r="C41" s="101"/>
      <c r="D41" s="102">
        <v>1428</v>
      </c>
      <c r="E41" s="102">
        <v>4174</v>
      </c>
      <c r="F41" s="102">
        <v>278</v>
      </c>
      <c r="G41" s="102">
        <v>15200</v>
      </c>
      <c r="H41" s="102">
        <v>2149</v>
      </c>
      <c r="I41" s="103">
        <v>23229</v>
      </c>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row>
    <row r="42" spans="1:247" ht="22.5" customHeight="1">
      <c r="B42" s="318" t="str">
        <f>'Oferta de Juegos'!B43:H43</f>
        <v xml:space="preserve">Al 31-01-2020
</v>
      </c>
      <c r="C42" s="318"/>
      <c r="D42" s="318"/>
      <c r="E42" s="318"/>
      <c r="F42" s="318"/>
      <c r="G42" s="318"/>
      <c r="H42" s="318"/>
      <c r="I42" s="36"/>
    </row>
    <row r="43" spans="1:247" s="32" customFormat="1" ht="22.5" customHeight="1">
      <c r="B43" s="299" t="s">
        <v>194</v>
      </c>
      <c r="C43" s="300"/>
      <c r="D43" s="300"/>
      <c r="E43" s="300"/>
      <c r="F43" s="300"/>
      <c r="G43" s="300"/>
      <c r="H43" s="301"/>
      <c r="I43" s="71"/>
      <c r="J43" s="37"/>
    </row>
    <row r="44" spans="1:247" s="32" customFormat="1" ht="15" customHeight="1">
      <c r="B44" s="317" t="s">
        <v>6</v>
      </c>
      <c r="C44" s="303" t="s">
        <v>58</v>
      </c>
      <c r="D44" s="304" t="s">
        <v>78</v>
      </c>
      <c r="E44" s="305"/>
      <c r="F44" s="306"/>
      <c r="G44" s="303" t="s">
        <v>79</v>
      </c>
      <c r="H44" s="308" t="s">
        <v>56</v>
      </c>
      <c r="I44" s="322"/>
      <c r="J44" s="37"/>
    </row>
    <row r="45" spans="1:247" s="32" customFormat="1" ht="24" customHeight="1">
      <c r="B45" s="317"/>
      <c r="C45" s="303"/>
      <c r="D45" s="68" t="s">
        <v>52</v>
      </c>
      <c r="E45" s="70" t="s">
        <v>53</v>
      </c>
      <c r="F45" s="69" t="s">
        <v>54</v>
      </c>
      <c r="G45" s="303"/>
      <c r="H45" s="308"/>
      <c r="I45" s="322"/>
      <c r="J45" s="37"/>
    </row>
    <row r="46" spans="1:247" s="32" customFormat="1" ht="15" customHeight="1">
      <c r="B46" s="319" t="s">
        <v>171</v>
      </c>
      <c r="C46" s="320"/>
      <c r="D46" s="320"/>
      <c r="E46" s="320"/>
      <c r="F46" s="320"/>
      <c r="G46" s="320"/>
      <c r="H46" s="321"/>
      <c r="I46" s="104"/>
    </row>
    <row r="47" spans="1:247" s="32" customFormat="1" ht="15" customHeight="1">
      <c r="B47" s="168" t="s">
        <v>184</v>
      </c>
      <c r="C47" s="156" t="s">
        <v>130</v>
      </c>
      <c r="D47" s="145">
        <v>31515.437788018433</v>
      </c>
      <c r="E47" s="145">
        <v>22017.814155031294</v>
      </c>
      <c r="F47" s="145">
        <v>35690.322580645159</v>
      </c>
      <c r="G47" s="145">
        <v>56759.644331797237</v>
      </c>
      <c r="H47" s="146">
        <v>838.33914559721006</v>
      </c>
      <c r="I47" s="104"/>
    </row>
    <row r="48" spans="1:247" s="32" customFormat="1" ht="9" customHeight="1">
      <c r="B48" s="167" t="s">
        <v>125</v>
      </c>
      <c r="C48" s="154" t="s">
        <v>62</v>
      </c>
      <c r="D48" s="144">
        <v>34539.005924950623</v>
      </c>
      <c r="E48" s="144">
        <v>14400.177242112726</v>
      </c>
      <c r="F48" s="144">
        <v>4756.166982922201</v>
      </c>
      <c r="G48" s="144">
        <v>60963.728566677753</v>
      </c>
      <c r="H48" s="147">
        <v>0</v>
      </c>
      <c r="I48" s="245"/>
    </row>
    <row r="49" spans="2:9" s="32" customFormat="1" ht="9" customHeight="1">
      <c r="B49" s="168" t="s">
        <v>1</v>
      </c>
      <c r="C49" s="156" t="s">
        <v>63</v>
      </c>
      <c r="D49" s="145">
        <v>38723.317972350233</v>
      </c>
      <c r="E49" s="145">
        <v>27472.458660883709</v>
      </c>
      <c r="F49" s="145">
        <v>5686.9070208728654</v>
      </c>
      <c r="G49" s="145">
        <v>69189.667605283859</v>
      </c>
      <c r="H49" s="146">
        <v>1272.8928199791883</v>
      </c>
      <c r="I49" s="245"/>
    </row>
    <row r="50" spans="2:9" s="32" customFormat="1" ht="9" customHeight="1">
      <c r="B50" s="169" t="s">
        <v>49</v>
      </c>
      <c r="C50" s="154" t="s">
        <v>64</v>
      </c>
      <c r="D50" s="144">
        <v>38613.82488479263</v>
      </c>
      <c r="E50" s="144">
        <v>22972.842197035745</v>
      </c>
      <c r="F50" s="144">
        <v>3382.4884792626726</v>
      </c>
      <c r="G50" s="144">
        <v>66850.481992650064</v>
      </c>
      <c r="H50" s="147">
        <v>335.00630744278249</v>
      </c>
      <c r="I50" s="245"/>
    </row>
    <row r="51" spans="2:9" s="32" customFormat="1" ht="9" customHeight="1">
      <c r="B51" s="168" t="s">
        <v>152</v>
      </c>
      <c r="C51" s="156" t="s">
        <v>153</v>
      </c>
      <c r="D51" s="145">
        <v>12287.096774193549</v>
      </c>
      <c r="E51" s="145">
        <v>37046.648512777545</v>
      </c>
      <c r="F51" s="145">
        <v>3382.4884792626726</v>
      </c>
      <c r="G51" s="145">
        <v>35911.191244239628</v>
      </c>
      <c r="H51" s="146">
        <v>586.93548387096769</v>
      </c>
      <c r="I51" s="245"/>
    </row>
    <row r="52" spans="2:9" s="32" customFormat="1" ht="9" customHeight="1">
      <c r="B52" s="167" t="s">
        <v>18</v>
      </c>
      <c r="C52" s="154" t="s">
        <v>65</v>
      </c>
      <c r="D52" s="144">
        <v>40276.497695852537</v>
      </c>
      <c r="E52" s="144">
        <v>20545.487954267046</v>
      </c>
      <c r="F52" s="144">
        <v>10947.58064516129</v>
      </c>
      <c r="G52" s="144">
        <v>72339.665253456216</v>
      </c>
      <c r="H52" s="147">
        <v>0</v>
      </c>
      <c r="I52" s="245"/>
    </row>
    <row r="53" spans="2:9" s="32" customFormat="1" ht="9" customHeight="1">
      <c r="B53" s="168" t="s">
        <v>76</v>
      </c>
      <c r="C53" s="156" t="s">
        <v>66</v>
      </c>
      <c r="D53" s="145">
        <v>29266.705069124422</v>
      </c>
      <c r="E53" s="145">
        <v>57554.868433875839</v>
      </c>
      <c r="F53" s="145">
        <v>60207.419354838712</v>
      </c>
      <c r="G53" s="145">
        <v>79530.475709288774</v>
      </c>
      <c r="H53" s="146">
        <v>0</v>
      </c>
      <c r="I53" s="245"/>
    </row>
    <row r="54" spans="2:9" s="32" customFormat="1" ht="9" customHeight="1">
      <c r="B54" s="167" t="s">
        <v>126</v>
      </c>
      <c r="C54" s="154" t="s">
        <v>67</v>
      </c>
      <c r="D54" s="144">
        <v>125933.17972350231</v>
      </c>
      <c r="E54" s="144">
        <v>79733.079713261643</v>
      </c>
      <c r="F54" s="144">
        <v>50056.451612903227</v>
      </c>
      <c r="G54" s="144">
        <v>94776.132718894005</v>
      </c>
      <c r="H54" s="147">
        <v>646.67741935483866</v>
      </c>
      <c r="I54" s="245"/>
    </row>
    <row r="55" spans="2:9" s="32" customFormat="1" ht="9" customHeight="1">
      <c r="B55" s="168" t="s">
        <v>2</v>
      </c>
      <c r="C55" s="156" t="s">
        <v>68</v>
      </c>
      <c r="D55" s="145">
        <v>25574.654377880186</v>
      </c>
      <c r="E55" s="145">
        <v>47136.444749485243</v>
      </c>
      <c r="F55" s="145">
        <v>880.18433179723502</v>
      </c>
      <c r="G55" s="145">
        <v>58651.057123655912</v>
      </c>
      <c r="H55" s="146">
        <v>0</v>
      </c>
      <c r="I55" s="245"/>
    </row>
    <row r="56" spans="2:9" s="32" customFormat="1" ht="9" customHeight="1">
      <c r="B56" s="182" t="s">
        <v>3</v>
      </c>
      <c r="C56" s="157" t="s">
        <v>69</v>
      </c>
      <c r="D56" s="148">
        <v>35314.400921658984</v>
      </c>
      <c r="E56" s="148">
        <v>29566.532258064515</v>
      </c>
      <c r="F56" s="148">
        <v>2182.2580645161293</v>
      </c>
      <c r="G56" s="148">
        <v>64167.888307427944</v>
      </c>
      <c r="H56" s="149">
        <v>0</v>
      </c>
      <c r="I56" s="245"/>
    </row>
    <row r="57" spans="2:9" s="32" customFormat="1" ht="9" customHeight="1">
      <c r="B57" s="185" t="s">
        <v>187</v>
      </c>
      <c r="C57" s="158" t="s">
        <v>188</v>
      </c>
      <c r="D57" s="150">
        <v>10452.380952380952</v>
      </c>
      <c r="E57" s="150">
        <v>8620.8289975719745</v>
      </c>
      <c r="F57" s="150">
        <v>6761.8595825426946</v>
      </c>
      <c r="G57" s="150">
        <v>37309.715523313142</v>
      </c>
      <c r="H57" s="151">
        <v>375.42002688172045</v>
      </c>
      <c r="I57" s="245"/>
    </row>
    <row r="58" spans="2:9" s="32" customFormat="1" ht="9" customHeight="1">
      <c r="B58" s="182" t="s">
        <v>127</v>
      </c>
      <c r="C58" s="157" t="s">
        <v>70</v>
      </c>
      <c r="D58" s="148">
        <v>23906.874039938557</v>
      </c>
      <c r="E58" s="148">
        <v>27726.297837900336</v>
      </c>
      <c r="F58" s="148">
        <v>7312.7134724857688</v>
      </c>
      <c r="G58" s="148">
        <v>73922.532939904078</v>
      </c>
      <c r="H58" s="149">
        <v>1979.8627112135177</v>
      </c>
      <c r="I58" s="245"/>
    </row>
    <row r="59" spans="2:9" s="32" customFormat="1" ht="9" customHeight="1">
      <c r="B59" s="185" t="s">
        <v>7</v>
      </c>
      <c r="C59" s="158" t="s">
        <v>71</v>
      </c>
      <c r="D59" s="150">
        <v>18368.202764976959</v>
      </c>
      <c r="E59" s="150">
        <v>49561.024667931692</v>
      </c>
      <c r="F59" s="150">
        <v>25912.442396313363</v>
      </c>
      <c r="G59" s="150">
        <v>45646.172675521819</v>
      </c>
      <c r="H59" s="151">
        <v>0</v>
      </c>
      <c r="I59" s="245"/>
    </row>
    <row r="60" spans="2:9" s="32" customFormat="1" ht="9" customHeight="1">
      <c r="B60" s="182" t="s">
        <v>8</v>
      </c>
      <c r="C60" s="157" t="s">
        <v>72</v>
      </c>
      <c r="D60" s="148">
        <v>18927.583936800525</v>
      </c>
      <c r="E60" s="148">
        <v>13080.714616453157</v>
      </c>
      <c r="F60" s="148">
        <v>3447.7150537634407</v>
      </c>
      <c r="G60" s="148">
        <v>85664.266949366443</v>
      </c>
      <c r="H60" s="149">
        <v>69.776392961876837</v>
      </c>
      <c r="I60" s="245"/>
    </row>
    <row r="61" spans="2:9" s="32" customFormat="1" ht="9" customHeight="1">
      <c r="B61" s="212" t="s">
        <v>9</v>
      </c>
      <c r="C61" s="158" t="s">
        <v>73</v>
      </c>
      <c r="D61" s="150">
        <v>6808.7557603686637</v>
      </c>
      <c r="E61" s="150">
        <v>15181.10599078341</v>
      </c>
      <c r="F61" s="150">
        <v>1203.0360531309298</v>
      </c>
      <c r="G61" s="150">
        <v>79104.087163823293</v>
      </c>
      <c r="H61" s="151">
        <v>0</v>
      </c>
      <c r="I61" s="245"/>
    </row>
    <row r="62" spans="2:9" s="32" customFormat="1" ht="9" customHeight="1">
      <c r="B62" s="182" t="s">
        <v>128</v>
      </c>
      <c r="C62" s="157" t="s">
        <v>74</v>
      </c>
      <c r="D62" s="148">
        <v>13478.604344963793</v>
      </c>
      <c r="E62" s="148">
        <v>12170.210664911127</v>
      </c>
      <c r="F62" s="148">
        <v>900.92165898617509</v>
      </c>
      <c r="G62" s="148">
        <v>56654.681796077159</v>
      </c>
      <c r="H62" s="149">
        <v>0</v>
      </c>
      <c r="I62" s="245"/>
    </row>
    <row r="63" spans="2:9" s="32" customFormat="1" ht="9" customHeight="1">
      <c r="B63" s="212" t="s">
        <v>90</v>
      </c>
      <c r="C63" s="158" t="s">
        <v>91</v>
      </c>
      <c r="D63" s="150">
        <v>32780.184331797238</v>
      </c>
      <c r="E63" s="150">
        <v>9512.2434017595315</v>
      </c>
      <c r="F63" s="150">
        <v>412.90322580645159</v>
      </c>
      <c r="G63" s="150">
        <v>41345.547862575397</v>
      </c>
      <c r="H63" s="151">
        <v>0</v>
      </c>
      <c r="I63" s="245"/>
    </row>
    <row r="64" spans="2:9" s="32" customFormat="1" ht="9" customHeight="1">
      <c r="B64" s="182" t="s">
        <v>88</v>
      </c>
      <c r="C64" s="157" t="s">
        <v>89</v>
      </c>
      <c r="D64" s="148">
        <v>14517.857142857143</v>
      </c>
      <c r="E64" s="148">
        <v>25088.669354838708</v>
      </c>
      <c r="F64" s="148">
        <v>-845.16129032258061</v>
      </c>
      <c r="G64" s="148">
        <v>51692.002171215878</v>
      </c>
      <c r="H64" s="149">
        <v>0</v>
      </c>
      <c r="I64" s="245"/>
    </row>
    <row r="65" spans="1:247" s="32" customFormat="1" ht="9" customHeight="1">
      <c r="B65" s="212" t="s">
        <v>10</v>
      </c>
      <c r="C65" s="158" t="s">
        <v>75</v>
      </c>
      <c r="D65" s="150">
        <v>16175.883256528417</v>
      </c>
      <c r="E65" s="150">
        <v>13886.684587813621</v>
      </c>
      <c r="F65" s="150">
        <v>2928.1105990783412</v>
      </c>
      <c r="G65" s="150">
        <v>99529.793856830744</v>
      </c>
      <c r="H65" s="151">
        <v>1437.8225806451612</v>
      </c>
      <c r="I65" s="245"/>
    </row>
    <row r="66" spans="1:247" s="32" customFormat="1" ht="9" customHeight="1">
      <c r="B66" s="290" t="s">
        <v>175</v>
      </c>
      <c r="C66" s="289"/>
      <c r="D66" s="286">
        <v>29866.339350680846</v>
      </c>
      <c r="E66" s="286">
        <v>28067.059684039938</v>
      </c>
      <c r="F66" s="286">
        <v>11852.989910735092</v>
      </c>
      <c r="G66" s="286">
        <v>64737.301778526293</v>
      </c>
      <c r="H66" s="287">
        <v>838.08143199414042</v>
      </c>
      <c r="I66" s="104"/>
    </row>
    <row r="67" spans="1:247" s="32" customFormat="1" ht="15" customHeight="1">
      <c r="B67" s="319" t="s">
        <v>147</v>
      </c>
      <c r="C67" s="320"/>
      <c r="D67" s="320"/>
      <c r="E67" s="320"/>
      <c r="F67" s="320"/>
      <c r="G67" s="320"/>
      <c r="H67" s="321"/>
      <c r="I67" s="104"/>
    </row>
    <row r="68" spans="1:247" s="32" customFormat="1" ht="9" customHeight="1">
      <c r="B68" s="167" t="s">
        <v>129</v>
      </c>
      <c r="C68" s="154" t="s">
        <v>130</v>
      </c>
      <c r="D68" s="144">
        <v>12504.838709677419</v>
      </c>
      <c r="E68" s="144">
        <v>4750.5933179723506</v>
      </c>
      <c r="F68" s="144">
        <v>0</v>
      </c>
      <c r="G68" s="144">
        <v>29548.614033562299</v>
      </c>
      <c r="H68" s="147">
        <v>0</v>
      </c>
      <c r="I68" s="245"/>
    </row>
    <row r="69" spans="1:247" s="32" customFormat="1" ht="9" customHeight="1">
      <c r="B69" s="168" t="s">
        <v>131</v>
      </c>
      <c r="C69" s="156" t="s">
        <v>132</v>
      </c>
      <c r="D69" s="145">
        <v>27051.075268817203</v>
      </c>
      <c r="E69" s="145">
        <v>40265.306152927122</v>
      </c>
      <c r="F69" s="145">
        <v>2658.9861751152075</v>
      </c>
      <c r="G69" s="145">
        <v>81333.495148287067</v>
      </c>
      <c r="H69" s="146">
        <v>0</v>
      </c>
      <c r="I69" s="245"/>
    </row>
    <row r="70" spans="1:247" s="32" customFormat="1" ht="9" customHeight="1">
      <c r="B70" s="169" t="s">
        <v>133</v>
      </c>
      <c r="C70" s="154" t="s">
        <v>134</v>
      </c>
      <c r="D70" s="144">
        <v>54117.22350230415</v>
      </c>
      <c r="E70" s="144">
        <v>45672.166173424092</v>
      </c>
      <c r="F70" s="144">
        <v>46248.847926267284</v>
      </c>
      <c r="G70" s="144">
        <v>90487.628628593491</v>
      </c>
      <c r="H70" s="147">
        <v>0</v>
      </c>
      <c r="I70" s="245"/>
    </row>
    <row r="71" spans="1:247" s="32" customFormat="1" ht="9" customHeight="1">
      <c r="B71" s="168" t="s">
        <v>135</v>
      </c>
      <c r="C71" s="156" t="s">
        <v>136</v>
      </c>
      <c r="D71" s="145">
        <v>76027.424776362153</v>
      </c>
      <c r="E71" s="145">
        <v>66419.853095030514</v>
      </c>
      <c r="F71" s="145">
        <v>11820.683111954459</v>
      </c>
      <c r="G71" s="145">
        <v>91094.975292043004</v>
      </c>
      <c r="H71" s="146">
        <v>4688.0547994768967</v>
      </c>
      <c r="I71" s="245"/>
    </row>
    <row r="72" spans="1:247" s="32" customFormat="1" ht="9" customHeight="1">
      <c r="B72" s="167" t="s">
        <v>137</v>
      </c>
      <c r="C72" s="154" t="s">
        <v>138</v>
      </c>
      <c r="D72" s="144">
        <v>35610.887096774197</v>
      </c>
      <c r="E72" s="144">
        <v>42976.169669040639</v>
      </c>
      <c r="F72" s="144">
        <v>17963.133640552995</v>
      </c>
      <c r="G72" s="144">
        <v>99772.333356507224</v>
      </c>
      <c r="H72" s="147">
        <v>0</v>
      </c>
      <c r="I72" s="245"/>
    </row>
    <row r="73" spans="1:247" s="32" customFormat="1" ht="9" customHeight="1">
      <c r="B73" s="168" t="s">
        <v>139</v>
      </c>
      <c r="C73" s="156" t="s">
        <v>140</v>
      </c>
      <c r="D73" s="145">
        <v>43788.709677419356</v>
      </c>
      <c r="E73" s="145">
        <v>13844.046741277156</v>
      </c>
      <c r="F73" s="145">
        <v>15836.405529953918</v>
      </c>
      <c r="G73" s="145">
        <v>88809.775685396409</v>
      </c>
      <c r="H73" s="146">
        <v>0</v>
      </c>
      <c r="I73" s="245"/>
    </row>
    <row r="74" spans="1:247" s="32" customFormat="1" ht="9" customHeight="1">
      <c r="B74" s="167" t="s">
        <v>141</v>
      </c>
      <c r="C74" s="154" t="s">
        <v>142</v>
      </c>
      <c r="D74" s="144">
        <v>11208.52534562212</v>
      </c>
      <c r="E74" s="144">
        <v>11365.207373271889</v>
      </c>
      <c r="F74" s="144">
        <v>0</v>
      </c>
      <c r="G74" s="144">
        <v>37051.45780645161</v>
      </c>
      <c r="H74" s="147">
        <v>0</v>
      </c>
      <c r="I74" s="245"/>
    </row>
    <row r="75" spans="1:247" s="32" customFormat="1" ht="9" customHeight="1">
      <c r="B75" s="174" t="s">
        <v>175</v>
      </c>
      <c r="C75" s="175"/>
      <c r="D75" s="176">
        <v>37186.954910996661</v>
      </c>
      <c r="E75" s="176">
        <v>32184.763217563395</v>
      </c>
      <c r="F75" s="176">
        <v>18905.61127676877</v>
      </c>
      <c r="G75" s="176">
        <v>74014.039992977298</v>
      </c>
      <c r="H75" s="173">
        <v>4688.0547994768967</v>
      </c>
      <c r="I75" s="245"/>
    </row>
    <row r="76" spans="1:247" s="67" customFormat="1" ht="18" customHeight="1">
      <c r="A76" s="44"/>
      <c r="B76" s="85" t="s">
        <v>176</v>
      </c>
      <c r="C76" s="101"/>
      <c r="D76" s="102">
        <v>31837.274309227414</v>
      </c>
      <c r="E76" s="102">
        <v>29175.672173834719</v>
      </c>
      <c r="F76" s="102">
        <v>12297.494795685025</v>
      </c>
      <c r="G76" s="102">
        <v>67234.885143955413</v>
      </c>
      <c r="H76" s="103">
        <v>470.41491105477536</v>
      </c>
      <c r="I76" s="72"/>
      <c r="J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row>
    <row r="77" spans="1:247" ht="22.5" customHeight="1">
      <c r="B77" s="100" t="s">
        <v>195</v>
      </c>
    </row>
    <row r="78" spans="1:247" s="32" customFormat="1" ht="22.5" customHeight="1">
      <c r="B78" s="299" t="s">
        <v>196</v>
      </c>
      <c r="C78" s="300"/>
      <c r="D78" s="300"/>
      <c r="E78" s="300"/>
      <c r="F78" s="300"/>
      <c r="G78" s="300"/>
      <c r="H78" s="301"/>
      <c r="I78" s="71"/>
    </row>
    <row r="79" spans="1:247" s="32" customFormat="1" ht="15" customHeight="1">
      <c r="B79" s="317" t="s">
        <v>6</v>
      </c>
      <c r="C79" s="303" t="s">
        <v>58</v>
      </c>
      <c r="D79" s="304" t="s">
        <v>78</v>
      </c>
      <c r="E79" s="305"/>
      <c r="F79" s="306"/>
      <c r="G79" s="303" t="s">
        <v>79</v>
      </c>
      <c r="H79" s="308" t="s">
        <v>56</v>
      </c>
      <c r="I79" s="322"/>
      <c r="J79" s="37"/>
    </row>
    <row r="80" spans="1:247" s="32" customFormat="1" ht="24" customHeight="1">
      <c r="B80" s="317"/>
      <c r="C80" s="303"/>
      <c r="D80" s="68" t="s">
        <v>52</v>
      </c>
      <c r="E80" s="70" t="s">
        <v>53</v>
      </c>
      <c r="F80" s="69" t="s">
        <v>54</v>
      </c>
      <c r="G80" s="303"/>
      <c r="H80" s="308"/>
      <c r="I80" s="322"/>
    </row>
    <row r="81" spans="2:16" s="32" customFormat="1" ht="15" customHeight="1">
      <c r="B81" s="319" t="s">
        <v>171</v>
      </c>
      <c r="C81" s="320"/>
      <c r="D81" s="320"/>
      <c r="E81" s="320"/>
      <c r="F81" s="320"/>
      <c r="G81" s="320"/>
      <c r="H81" s="321"/>
      <c r="I81" s="105"/>
      <c r="L81" s="132">
        <v>538866820</v>
      </c>
      <c r="M81" s="132">
        <v>1202623463.5079</v>
      </c>
      <c r="N81" s="132">
        <v>32756300</v>
      </c>
      <c r="O81" s="132">
        <v>9246316898.5</v>
      </c>
      <c r="P81" s="132">
        <v>20152402</v>
      </c>
    </row>
    <row r="82" spans="2:16" s="32" customFormat="1" ht="15" customHeight="1">
      <c r="B82" s="168" t="s">
        <v>184</v>
      </c>
      <c r="C82" s="156" t="s">
        <v>130</v>
      </c>
      <c r="D82" s="178">
        <v>40.788763072566404</v>
      </c>
      <c r="E82" s="178">
        <v>28.49649149683724</v>
      </c>
      <c r="F82" s="178">
        <v>46.192095490383949</v>
      </c>
      <c r="G82" s="178">
        <v>73.461003470908224</v>
      </c>
      <c r="H82" s="179">
        <v>1.0850179843359995</v>
      </c>
      <c r="I82" s="105"/>
      <c r="L82" s="132"/>
      <c r="M82" s="132"/>
      <c r="N82" s="132"/>
      <c r="O82" s="132"/>
      <c r="P82" s="132"/>
    </row>
    <row r="83" spans="2:16" s="32" customFormat="1" ht="9" customHeight="1">
      <c r="B83" s="167" t="s">
        <v>125</v>
      </c>
      <c r="C83" s="154" t="s">
        <v>62</v>
      </c>
      <c r="D83" s="177">
        <v>44.702007280075875</v>
      </c>
      <c r="E83" s="177">
        <v>18.637387228515792</v>
      </c>
      <c r="F83" s="177">
        <v>6.1556551904771908</v>
      </c>
      <c r="G83" s="177">
        <v>78.90212718135993</v>
      </c>
      <c r="H83" s="180">
        <v>0</v>
      </c>
      <c r="I83" s="105"/>
      <c r="L83" s="133">
        <v>1834162250</v>
      </c>
      <c r="M83" s="133">
        <v>3120641050</v>
      </c>
      <c r="N83" s="133">
        <v>75547300</v>
      </c>
      <c r="O83" s="133">
        <v>20736336354</v>
      </c>
      <c r="P83" s="133">
        <v>22711400</v>
      </c>
    </row>
    <row r="84" spans="2:16" s="32" customFormat="1" ht="9" customHeight="1">
      <c r="B84" s="168" t="s">
        <v>1</v>
      </c>
      <c r="C84" s="156" t="s">
        <v>63</v>
      </c>
      <c r="D84" s="178">
        <v>50.117540894778017</v>
      </c>
      <c r="E84" s="178">
        <v>35.556149176061233</v>
      </c>
      <c r="F84" s="178">
        <v>7.3602627591702134</v>
      </c>
      <c r="G84" s="178">
        <v>89.548524694601511</v>
      </c>
      <c r="H84" s="179">
        <v>1.6474378049300309</v>
      </c>
      <c r="I84" s="106"/>
    </row>
    <row r="85" spans="2:16" s="32" customFormat="1" ht="9" customHeight="1">
      <c r="B85" s="169" t="s">
        <v>49</v>
      </c>
      <c r="C85" s="154" t="s">
        <v>64</v>
      </c>
      <c r="D85" s="177">
        <v>49.975829786827973</v>
      </c>
      <c r="E85" s="177">
        <v>29.732533743655917</v>
      </c>
      <c r="F85" s="177">
        <v>4.3777758095679449</v>
      </c>
      <c r="G85" s="177">
        <v>86.521040565133063</v>
      </c>
      <c r="H85" s="180">
        <v>0.43358093243096163</v>
      </c>
      <c r="I85" s="105"/>
    </row>
    <row r="86" spans="2:16" s="32" customFormat="1" ht="9" customHeight="1">
      <c r="B86" s="168" t="s">
        <v>152</v>
      </c>
      <c r="C86" s="156" t="s">
        <v>153</v>
      </c>
      <c r="D86" s="178">
        <v>15.902539020505468</v>
      </c>
      <c r="E86" s="178">
        <v>47.947516356406581</v>
      </c>
      <c r="F86" s="178">
        <v>4.3777758095679449</v>
      </c>
      <c r="G86" s="178">
        <v>46.477954111485964</v>
      </c>
      <c r="H86" s="179">
        <v>0.75963953131556039</v>
      </c>
      <c r="I86" s="106"/>
    </row>
    <row r="87" spans="2:16" s="32" customFormat="1" ht="9" customHeight="1">
      <c r="B87" s="181" t="s">
        <v>18</v>
      </c>
      <c r="C87" s="156" t="s">
        <v>65</v>
      </c>
      <c r="D87" s="178">
        <v>52.127739203847199</v>
      </c>
      <c r="E87" s="178">
        <v>26.590937622813755</v>
      </c>
      <c r="F87" s="178">
        <v>14.168874192922138</v>
      </c>
      <c r="G87" s="178">
        <v>93.625399926818375</v>
      </c>
      <c r="H87" s="179">
        <v>0</v>
      </c>
      <c r="I87" s="106"/>
    </row>
    <row r="88" spans="2:16" s="32" customFormat="1" ht="9" customHeight="1">
      <c r="B88" s="167" t="s">
        <v>76</v>
      </c>
      <c r="C88" s="154" t="s">
        <v>66</v>
      </c>
      <c r="D88" s="177">
        <v>37.878347335953436</v>
      </c>
      <c r="E88" s="177">
        <v>74.490219936421198</v>
      </c>
      <c r="F88" s="177">
        <v>77.923276198587601</v>
      </c>
      <c r="G88" s="177">
        <v>102.932085302904</v>
      </c>
      <c r="H88" s="180">
        <v>0</v>
      </c>
      <c r="I88" s="105"/>
    </row>
    <row r="89" spans="2:16" s="32" customFormat="1" ht="9" customHeight="1">
      <c r="B89" s="168" t="s">
        <v>126</v>
      </c>
      <c r="C89" s="156" t="s">
        <v>67</v>
      </c>
      <c r="D89" s="178">
        <v>162.98864909532429</v>
      </c>
      <c r="E89" s="178">
        <v>103.19430494177395</v>
      </c>
      <c r="F89" s="178">
        <v>64.785415922996478</v>
      </c>
      <c r="G89" s="178">
        <v>122.66373224473436</v>
      </c>
      <c r="H89" s="179">
        <v>0.83696035637719368</v>
      </c>
      <c r="I89" s="106"/>
    </row>
    <row r="90" spans="2:16" s="32" customFormat="1" ht="9" customHeight="1">
      <c r="B90" s="167" t="s">
        <v>2</v>
      </c>
      <c r="C90" s="154" t="s">
        <v>68</v>
      </c>
      <c r="D90" s="177">
        <v>33.099921539998945</v>
      </c>
      <c r="E90" s="177">
        <v>61.00620559048113</v>
      </c>
      <c r="F90" s="177">
        <v>1.1391759940428849</v>
      </c>
      <c r="G90" s="177">
        <v>75.908958938272065</v>
      </c>
      <c r="H90" s="180">
        <v>0</v>
      </c>
      <c r="I90" s="105"/>
    </row>
    <row r="91" spans="2:16" s="32" customFormat="1" ht="9" customHeight="1">
      <c r="B91" s="168" t="s">
        <v>3</v>
      </c>
      <c r="C91" s="156" t="s">
        <v>69</v>
      </c>
      <c r="D91" s="178">
        <v>45.70555998402768</v>
      </c>
      <c r="E91" s="178">
        <v>38.266397797274983</v>
      </c>
      <c r="F91" s="178">
        <v>2.8243811098377392</v>
      </c>
      <c r="G91" s="178">
        <v>83.049101543296374</v>
      </c>
      <c r="H91" s="179">
        <v>0</v>
      </c>
      <c r="I91" s="105"/>
    </row>
    <row r="92" spans="2:16" s="32" customFormat="1" ht="9" customHeight="1">
      <c r="B92" s="182" t="s">
        <v>187</v>
      </c>
      <c r="C92" s="157" t="s">
        <v>188</v>
      </c>
      <c r="D92" s="183">
        <v>30.941401721269084</v>
      </c>
      <c r="E92" s="183">
        <v>35.884679787614495</v>
      </c>
      <c r="F92" s="183">
        <v>9.4644579984284842</v>
      </c>
      <c r="G92" s="183">
        <v>95.674021794996548</v>
      </c>
      <c r="H92" s="184">
        <v>2.5624315164867895</v>
      </c>
      <c r="I92" s="105"/>
    </row>
    <row r="93" spans="2:16" s="32" customFormat="1" ht="9" customHeight="1">
      <c r="B93" s="185" t="s">
        <v>127</v>
      </c>
      <c r="C93" s="158" t="s">
        <v>70</v>
      </c>
      <c r="D93" s="186">
        <v>30.941401721269084</v>
      </c>
      <c r="E93" s="186">
        <v>35.884679787614495</v>
      </c>
      <c r="F93" s="186">
        <v>9.4644579984284842</v>
      </c>
      <c r="G93" s="186">
        <v>95.674021794996548</v>
      </c>
      <c r="H93" s="187">
        <v>2.5624315164867895</v>
      </c>
      <c r="I93" s="105"/>
    </row>
    <row r="94" spans="2:16" s="32" customFormat="1" ht="9" customHeight="1">
      <c r="B94" s="182" t="s">
        <v>7</v>
      </c>
      <c r="C94" s="157" t="s">
        <v>71</v>
      </c>
      <c r="D94" s="183">
        <v>23.772992642175577</v>
      </c>
      <c r="E94" s="183">
        <v>64.144211050193093</v>
      </c>
      <c r="F94" s="183">
        <v>33.537102693733729</v>
      </c>
      <c r="G94" s="183">
        <v>59.077425322619327</v>
      </c>
      <c r="H94" s="184">
        <v>0</v>
      </c>
      <c r="I94" s="105"/>
    </row>
    <row r="95" spans="2:16" s="32" customFormat="1" ht="9" customHeight="1">
      <c r="B95" s="185" t="s">
        <v>8</v>
      </c>
      <c r="C95" s="158" t="s">
        <v>72</v>
      </c>
      <c r="D95" s="186">
        <v>24.496970085809263</v>
      </c>
      <c r="E95" s="186">
        <v>16.929676588951217</v>
      </c>
      <c r="F95" s="186">
        <v>4.4621951126168913</v>
      </c>
      <c r="G95" s="186">
        <v>110.87072665419846</v>
      </c>
      <c r="H95" s="187">
        <v>9.0307892269302845E-2</v>
      </c>
      <c r="I95" s="105"/>
    </row>
    <row r="96" spans="2:16" s="32" customFormat="1" ht="9" customHeight="1">
      <c r="B96" s="182" t="s">
        <v>9</v>
      </c>
      <c r="C96" s="157" t="s">
        <v>73</v>
      </c>
      <c r="D96" s="183">
        <v>8.8122122052270289</v>
      </c>
      <c r="E96" s="183">
        <v>19.648101974740712</v>
      </c>
      <c r="F96" s="183">
        <v>1.5570258889936321</v>
      </c>
      <c r="G96" s="183">
        <v>102.38023317650074</v>
      </c>
      <c r="H96" s="184">
        <v>0</v>
      </c>
      <c r="I96" s="105"/>
    </row>
    <row r="97" spans="1:247" s="32" customFormat="1" ht="9" customHeight="1">
      <c r="B97" s="185" t="s">
        <v>128</v>
      </c>
      <c r="C97" s="158" t="s">
        <v>74</v>
      </c>
      <c r="D97" s="186">
        <v>17.444644204961875</v>
      </c>
      <c r="E97" s="186">
        <v>15.751259515836571</v>
      </c>
      <c r="F97" s="186">
        <v>1.1660152190334241</v>
      </c>
      <c r="G97" s="186">
        <v>73.325156016407377</v>
      </c>
      <c r="H97" s="187">
        <v>0</v>
      </c>
      <c r="I97" s="105"/>
    </row>
    <row r="98" spans="1:247" s="32" customFormat="1" ht="9" customHeight="1">
      <c r="B98" s="182" t="s">
        <v>90</v>
      </c>
      <c r="C98" s="157" t="s">
        <v>91</v>
      </c>
      <c r="D98" s="183">
        <v>42.425657583378296</v>
      </c>
      <c r="E98" s="183">
        <v>12.31119316865273</v>
      </c>
      <c r="F98" s="183">
        <v>0.53439879092273557</v>
      </c>
      <c r="G98" s="183">
        <v>53.511354251699217</v>
      </c>
      <c r="H98" s="184">
        <v>0</v>
      </c>
      <c r="I98" s="105"/>
    </row>
    <row r="99" spans="1:247" s="32" customFormat="1" ht="9" customHeight="1">
      <c r="B99" s="185" t="s">
        <v>88</v>
      </c>
      <c r="C99" s="158" t="s">
        <v>89</v>
      </c>
      <c r="D99" s="186">
        <v>18.789694095459968</v>
      </c>
      <c r="E99" s="186">
        <v>32.470936847005383</v>
      </c>
      <c r="F99" s="186">
        <v>-1.0938475251699742</v>
      </c>
      <c r="G99" s="186">
        <v>66.902222443817877</v>
      </c>
      <c r="H99" s="187">
        <v>0</v>
      </c>
      <c r="I99" s="105"/>
    </row>
    <row r="100" spans="1:247" s="32" customFormat="1" ht="9" customHeight="1">
      <c r="B100" s="182" t="s">
        <v>10</v>
      </c>
      <c r="C100" s="157" t="s">
        <v>75</v>
      </c>
      <c r="D100" s="183">
        <v>20.935589537990577</v>
      </c>
      <c r="E100" s="183">
        <v>17.972800864315825</v>
      </c>
      <c r="F100" s="183">
        <v>3.7896985686641318</v>
      </c>
      <c r="G100" s="183">
        <v>128.81614425267682</v>
      </c>
      <c r="H100" s="184">
        <v>1.8608976647190336</v>
      </c>
      <c r="I100" s="105"/>
    </row>
    <row r="101" spans="1:247" s="32" customFormat="1" ht="9" customHeight="1">
      <c r="B101" s="174" t="s">
        <v>175</v>
      </c>
      <c r="C101" s="175"/>
      <c r="D101" s="188">
        <v>39.57091900060243</v>
      </c>
      <c r="E101" s="188">
        <v>37.627141235535071</v>
      </c>
      <c r="F101" s="188">
        <v>15.378220695958188</v>
      </c>
      <c r="G101" s="188">
        <v>86.280064930917206</v>
      </c>
      <c r="H101" s="246">
        <v>1.3154116888168512</v>
      </c>
      <c r="I101" s="106"/>
    </row>
    <row r="102" spans="1:247" s="32" customFormat="1" ht="15">
      <c r="B102" s="319" t="s">
        <v>144</v>
      </c>
      <c r="C102" s="320"/>
      <c r="D102" s="320"/>
      <c r="E102" s="320"/>
      <c r="F102" s="320"/>
      <c r="G102" s="320"/>
      <c r="H102" s="321"/>
      <c r="I102" s="106"/>
    </row>
    <row r="103" spans="1:247" s="32" customFormat="1" ht="9" customHeight="1">
      <c r="B103" s="167" t="s">
        <v>129</v>
      </c>
      <c r="C103" s="154" t="s">
        <v>130</v>
      </c>
      <c r="D103" s="183">
        <v>16.184350882906127</v>
      </c>
      <c r="E103" s="183">
        <v>6.1484414909368414</v>
      </c>
      <c r="F103" s="183">
        <v>0</v>
      </c>
      <c r="G103" s="183">
        <v>38.243207187681747</v>
      </c>
      <c r="H103" s="184">
        <v>0</v>
      </c>
      <c r="I103" s="105"/>
    </row>
    <row r="104" spans="1:247" s="32" customFormat="1" ht="9" customHeight="1">
      <c r="B104" s="168" t="s">
        <v>131</v>
      </c>
      <c r="C104" s="156" t="s">
        <v>132</v>
      </c>
      <c r="D104" s="186">
        <v>35.010774954788332</v>
      </c>
      <c r="E104" s="186">
        <v>52.113254582187437</v>
      </c>
      <c r="F104" s="186">
        <v>3.4413850710091345</v>
      </c>
      <c r="G104" s="186">
        <v>105.26563793216472</v>
      </c>
      <c r="H104" s="187">
        <v>0</v>
      </c>
      <c r="I104" s="106"/>
    </row>
    <row r="105" spans="1:247" s="32" customFormat="1" ht="9" customHeight="1">
      <c r="B105" s="169" t="s">
        <v>133</v>
      </c>
      <c r="C105" s="154" t="s">
        <v>134</v>
      </c>
      <c r="D105" s="183">
        <v>70.041058049963311</v>
      </c>
      <c r="E105" s="183">
        <v>59.111067331164293</v>
      </c>
      <c r="F105" s="183">
        <v>59.85743600112248</v>
      </c>
      <c r="G105" s="183">
        <v>117.11334838360641</v>
      </c>
      <c r="H105" s="184">
        <v>0</v>
      </c>
      <c r="I105" s="105"/>
    </row>
    <row r="106" spans="1:247" s="32" customFormat="1" ht="9" customHeight="1">
      <c r="B106" s="168" t="s">
        <v>135</v>
      </c>
      <c r="C106" s="156" t="s">
        <v>136</v>
      </c>
      <c r="D106" s="186">
        <v>98.398271890716572</v>
      </c>
      <c r="E106" s="186">
        <v>85.963700375371147</v>
      </c>
      <c r="F106" s="186">
        <v>15.298884503920869</v>
      </c>
      <c r="G106" s="186">
        <v>117.89940502432279</v>
      </c>
      <c r="H106" s="187">
        <v>6.0675011965015164</v>
      </c>
      <c r="I106" s="106"/>
    </row>
    <row r="107" spans="1:247" s="32" customFormat="1" ht="9" customHeight="1">
      <c r="B107" s="167" t="s">
        <v>137</v>
      </c>
      <c r="C107" s="154" t="s">
        <v>138</v>
      </c>
      <c r="D107" s="183">
        <v>46.089286347989642</v>
      </c>
      <c r="E107" s="183">
        <v>55.621781749874643</v>
      </c>
      <c r="F107" s="183">
        <v>23.248733114027043</v>
      </c>
      <c r="G107" s="183">
        <v>129.13005028992069</v>
      </c>
      <c r="H107" s="184">
        <v>0</v>
      </c>
      <c r="I107" s="106"/>
    </row>
    <row r="108" spans="1:247" s="32" customFormat="1" ht="9" customHeight="1">
      <c r="B108" s="168" t="s">
        <v>139</v>
      </c>
      <c r="C108" s="156" t="s">
        <v>140</v>
      </c>
      <c r="D108" s="186">
        <v>56.673409276411512</v>
      </c>
      <c r="E108" s="186">
        <v>17.917616956289596</v>
      </c>
      <c r="F108" s="186">
        <v>20.496221484441751</v>
      </c>
      <c r="G108" s="186">
        <v>114.94179212501962</v>
      </c>
      <c r="H108" s="187">
        <v>0</v>
      </c>
      <c r="I108" s="106"/>
    </row>
    <row r="109" spans="1:247" s="32" customFormat="1" ht="9" customHeight="1">
      <c r="B109" s="167" t="s">
        <v>141</v>
      </c>
      <c r="C109" s="154" t="s">
        <v>142</v>
      </c>
      <c r="D109" s="183">
        <v>14.506601107386423</v>
      </c>
      <c r="E109" s="183">
        <v>14.709386362870497</v>
      </c>
      <c r="F109" s="183">
        <v>0</v>
      </c>
      <c r="G109" s="183">
        <v>47.953740770661504</v>
      </c>
      <c r="H109" s="184">
        <v>0</v>
      </c>
      <c r="I109" s="106"/>
    </row>
    <row r="110" spans="1:247" s="32" customFormat="1" ht="9" customHeight="1">
      <c r="B110" s="170" t="s">
        <v>175</v>
      </c>
      <c r="C110" s="171"/>
      <c r="D110" s="188">
        <v>48.129107501451699</v>
      </c>
      <c r="E110" s="188">
        <v>41.655035549813483</v>
      </c>
      <c r="F110" s="188">
        <v>24.468532034904257</v>
      </c>
      <c r="G110" s="188">
        <v>95.792454530482487</v>
      </c>
      <c r="H110" s="246">
        <v>6.0675011965015164</v>
      </c>
      <c r="I110" s="105"/>
    </row>
    <row r="111" spans="1:247" s="67" customFormat="1" ht="18" customHeight="1">
      <c r="A111" s="44"/>
      <c r="B111" s="85" t="s">
        <v>176</v>
      </c>
      <c r="C111" s="101"/>
      <c r="D111" s="107">
        <v>43.850013251027065</v>
      </c>
      <c r="E111" s="107">
        <v>39.641088392674277</v>
      </c>
      <c r="F111" s="107">
        <v>19.923376365431224</v>
      </c>
      <c r="G111" s="107">
        <v>91.03625973069984</v>
      </c>
      <c r="H111" s="247">
        <v>3.6914564426591836</v>
      </c>
      <c r="I111" s="73"/>
      <c r="J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c r="IM111" s="32"/>
    </row>
    <row r="112" spans="1:247" ht="22.5" customHeight="1">
      <c r="B112" s="100" t="str">
        <f>B77</f>
        <v>Win enero 2020 y posiciones de juego al 31-01-2020</v>
      </c>
    </row>
    <row r="124" spans="1:8">
      <c r="B124" s="119" t="s">
        <v>145</v>
      </c>
      <c r="C124" s="119"/>
      <c r="D124" s="119">
        <v>538866820</v>
      </c>
      <c r="E124" s="119">
        <v>1202623463.5079</v>
      </c>
      <c r="F124" s="119">
        <v>32756300</v>
      </c>
      <c r="G124" s="119">
        <v>9246316898.5</v>
      </c>
      <c r="H124" s="119">
        <v>20152402</v>
      </c>
    </row>
    <row r="125" spans="1:8">
      <c r="B125" s="119" t="s">
        <v>146</v>
      </c>
      <c r="C125" s="119"/>
      <c r="D125" s="119">
        <v>1856552700</v>
      </c>
      <c r="E125" s="119">
        <v>3508273000</v>
      </c>
      <c r="F125" s="119">
        <v>81738500</v>
      </c>
      <c r="G125" s="119">
        <v>21344774779</v>
      </c>
      <c r="H125" s="119">
        <v>20596875</v>
      </c>
    </row>
    <row r="126" spans="1:8">
      <c r="A126" s="140"/>
      <c r="B126" s="140"/>
      <c r="C126" s="140"/>
      <c r="D126" s="140"/>
      <c r="E126" s="119">
        <v>4710896463.5079002</v>
      </c>
      <c r="F126" s="119">
        <v>114494800</v>
      </c>
      <c r="G126" s="119">
        <v>30591091677.5</v>
      </c>
      <c r="H126" s="119">
        <v>40749277</v>
      </c>
    </row>
    <row r="127" spans="1:8">
      <c r="A127" s="140"/>
      <c r="B127" s="140"/>
      <c r="C127" s="140"/>
      <c r="D127" s="140"/>
      <c r="E127" s="119"/>
      <c r="F127" s="119"/>
      <c r="G127" s="119"/>
      <c r="H127" s="119"/>
    </row>
    <row r="128" spans="1:8">
      <c r="A128" s="140"/>
      <c r="B128" s="140"/>
      <c r="C128" s="140"/>
      <c r="D128" s="140"/>
      <c r="E128" s="119"/>
      <c r="F128" s="119"/>
      <c r="G128" s="119"/>
      <c r="H128" s="119"/>
    </row>
    <row r="129" spans="1:8">
      <c r="A129" s="140"/>
      <c r="B129" s="140"/>
      <c r="C129" s="140"/>
      <c r="D129" s="140"/>
      <c r="E129" s="119"/>
      <c r="F129" s="119"/>
      <c r="G129" s="119"/>
      <c r="H129" s="119"/>
    </row>
    <row r="130" spans="1:8">
      <c r="A130" s="140"/>
      <c r="B130" s="140"/>
      <c r="C130" s="140"/>
      <c r="D130" s="140"/>
      <c r="E130" s="119"/>
      <c r="F130" s="119"/>
      <c r="G130" s="119"/>
      <c r="H130" s="119"/>
    </row>
  </sheetData>
  <mergeCells count="28">
    <mergeCell ref="B102:H102"/>
    <mergeCell ref="B81:H81"/>
    <mergeCell ref="B11:I11"/>
    <mergeCell ref="B32:I32"/>
    <mergeCell ref="B67:H67"/>
    <mergeCell ref="B46:H46"/>
    <mergeCell ref="I79:I80"/>
    <mergeCell ref="B78:H78"/>
    <mergeCell ref="B79:B80"/>
    <mergeCell ref="C79:C80"/>
    <mergeCell ref="D79:F79"/>
    <mergeCell ref="G79:G80"/>
    <mergeCell ref="H79:H80"/>
    <mergeCell ref="I44:I45"/>
    <mergeCell ref="I9:I10"/>
    <mergeCell ref="B8:I8"/>
    <mergeCell ref="B44:B45"/>
    <mergeCell ref="C44:C45"/>
    <mergeCell ref="D44:F44"/>
    <mergeCell ref="G44:G45"/>
    <mergeCell ref="H44:H45"/>
    <mergeCell ref="B9:B10"/>
    <mergeCell ref="C9:C10"/>
    <mergeCell ref="D9:F9"/>
    <mergeCell ref="G9:G10"/>
    <mergeCell ref="H9:H10"/>
    <mergeCell ref="B43:H43"/>
    <mergeCell ref="B42:H4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40"/>
  <sheetViews>
    <sheetView showGridLines="0" zoomScaleNormal="100" workbookViewId="0">
      <selection activeCell="B17" sqref="B17"/>
    </sheetView>
  </sheetViews>
  <sheetFormatPr baseColWidth="10" defaultColWidth="11.42578125" defaultRowHeight="9"/>
  <cols>
    <col min="1" max="1" width="4.140625" style="1"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2" width="13.140625" style="1" bestFit="1" customWidth="1"/>
    <col min="13" max="14" width="13.140625" style="292" bestFit="1" customWidth="1"/>
    <col min="15" max="15" width="12.5703125" style="292" bestFit="1" customWidth="1"/>
    <col min="16" max="16" width="13.7109375" style="1" bestFit="1" customWidth="1"/>
    <col min="17" max="17" width="11.28515625" style="1" customWidth="1"/>
    <col min="18" max="18" width="1" style="1" customWidth="1"/>
    <col min="19" max="19" width="1.85546875" style="1"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18"/>
      <c r="B8" s="323" t="s">
        <v>34</v>
      </c>
      <c r="C8" s="324"/>
      <c r="D8" s="325"/>
      <c r="E8" s="325"/>
      <c r="F8" s="325"/>
      <c r="G8" s="325"/>
      <c r="H8" s="325"/>
      <c r="I8" s="325"/>
      <c r="J8" s="325"/>
      <c r="K8" s="325"/>
      <c r="L8" s="325"/>
      <c r="M8" s="325"/>
      <c r="N8" s="325"/>
      <c r="O8" s="325"/>
      <c r="P8" s="325"/>
      <c r="Q8" s="326"/>
      <c r="R8" s="20"/>
      <c r="T8" s="2"/>
    </row>
    <row r="9" spans="1:22" ht="11.25">
      <c r="A9" s="18"/>
      <c r="B9" s="60" t="s">
        <v>6</v>
      </c>
      <c r="C9" s="131" t="s">
        <v>58</v>
      </c>
      <c r="D9" s="22" t="s">
        <v>19</v>
      </c>
      <c r="E9" s="22" t="s">
        <v>20</v>
      </c>
      <c r="F9" s="22" t="s">
        <v>21</v>
      </c>
      <c r="G9" s="22" t="s">
        <v>22</v>
      </c>
      <c r="H9" s="22" t="s">
        <v>23</v>
      </c>
      <c r="I9" s="22" t="s">
        <v>24</v>
      </c>
      <c r="J9" s="22" t="s">
        <v>25</v>
      </c>
      <c r="K9" s="22" t="s">
        <v>26</v>
      </c>
      <c r="L9" s="22" t="s">
        <v>27</v>
      </c>
      <c r="M9" s="293" t="s">
        <v>46</v>
      </c>
      <c r="N9" s="293" t="s">
        <v>47</v>
      </c>
      <c r="O9" s="293" t="s">
        <v>48</v>
      </c>
      <c r="P9" s="22" t="s">
        <v>16</v>
      </c>
      <c r="Q9" s="61" t="s">
        <v>17</v>
      </c>
      <c r="R9" s="20"/>
    </row>
    <row r="10" spans="1:22" ht="15" customHeight="1">
      <c r="A10" s="18"/>
      <c r="B10" s="319" t="s">
        <v>172</v>
      </c>
      <c r="C10" s="320"/>
      <c r="D10" s="320"/>
      <c r="E10" s="320"/>
      <c r="F10" s="320"/>
      <c r="G10" s="320"/>
      <c r="H10" s="320"/>
      <c r="I10" s="320"/>
      <c r="J10" s="320"/>
      <c r="K10" s="320"/>
      <c r="L10" s="320"/>
      <c r="M10" s="320"/>
      <c r="N10" s="320"/>
      <c r="O10" s="320"/>
      <c r="P10" s="320"/>
      <c r="Q10" s="321"/>
      <c r="R10" s="20"/>
      <c r="U10" s="58"/>
      <c r="V10" s="54"/>
    </row>
    <row r="11" spans="1:22">
      <c r="A11" s="18"/>
      <c r="B11" s="161" t="s">
        <v>184</v>
      </c>
      <c r="C11" s="192" t="s">
        <v>130</v>
      </c>
      <c r="D11" s="192">
        <v>707358491</v>
      </c>
      <c r="E11" s="192">
        <v>0</v>
      </c>
      <c r="F11" s="192">
        <v>0</v>
      </c>
      <c r="G11" s="192">
        <v>0</v>
      </c>
      <c r="H11" s="192">
        <v>0</v>
      </c>
      <c r="I11" s="192">
        <v>0</v>
      </c>
      <c r="J11" s="192">
        <v>0</v>
      </c>
      <c r="K11" s="192">
        <v>0</v>
      </c>
      <c r="L11" s="192">
        <v>0</v>
      </c>
      <c r="M11" s="294">
        <v>0</v>
      </c>
      <c r="N11" s="294">
        <v>0</v>
      </c>
      <c r="O11" s="294">
        <v>0</v>
      </c>
      <c r="P11" s="193">
        <v>707358491</v>
      </c>
      <c r="Q11" s="193">
        <v>915496.65566556656</v>
      </c>
      <c r="R11" s="20"/>
      <c r="U11" s="58"/>
      <c r="V11" s="54"/>
    </row>
    <row r="12" spans="1:22">
      <c r="A12" s="18"/>
      <c r="B12" s="160" t="s">
        <v>125</v>
      </c>
      <c r="C12" s="189" t="s">
        <v>62</v>
      </c>
      <c r="D12" s="189">
        <v>1012183809</v>
      </c>
      <c r="E12" s="189">
        <v>0</v>
      </c>
      <c r="F12" s="189">
        <v>0</v>
      </c>
      <c r="G12" s="189">
        <v>0</v>
      </c>
      <c r="H12" s="189">
        <v>0</v>
      </c>
      <c r="I12" s="189">
        <v>0</v>
      </c>
      <c r="J12" s="189">
        <v>0</v>
      </c>
      <c r="K12" s="189">
        <v>0</v>
      </c>
      <c r="L12" s="189">
        <v>0</v>
      </c>
      <c r="M12" s="295">
        <v>0</v>
      </c>
      <c r="N12" s="295">
        <v>0</v>
      </c>
      <c r="O12" s="295">
        <v>0</v>
      </c>
      <c r="P12" s="190">
        <v>1012183809</v>
      </c>
      <c r="Q12" s="190">
        <v>1310015.9308872065</v>
      </c>
      <c r="R12" s="20"/>
      <c r="U12" s="58"/>
      <c r="V12" s="54"/>
    </row>
    <row r="13" spans="1:22" s="3" customFormat="1">
      <c r="A13" s="18"/>
      <c r="B13" s="161" t="s">
        <v>1</v>
      </c>
      <c r="C13" s="192" t="s">
        <v>63</v>
      </c>
      <c r="D13" s="192">
        <v>1965472683</v>
      </c>
      <c r="E13" s="192">
        <v>0</v>
      </c>
      <c r="F13" s="192">
        <v>0</v>
      </c>
      <c r="G13" s="192">
        <v>0</v>
      </c>
      <c r="H13" s="192">
        <v>0</v>
      </c>
      <c r="I13" s="192">
        <v>0</v>
      </c>
      <c r="J13" s="192">
        <v>0</v>
      </c>
      <c r="K13" s="192">
        <v>0</v>
      </c>
      <c r="L13" s="192">
        <v>0</v>
      </c>
      <c r="M13" s="294">
        <v>0</v>
      </c>
      <c r="N13" s="294">
        <v>0</v>
      </c>
      <c r="O13" s="294">
        <v>0</v>
      </c>
      <c r="P13" s="193">
        <v>1965472683</v>
      </c>
      <c r="Q13" s="193">
        <v>2543807.2646088139</v>
      </c>
      <c r="R13" s="19"/>
      <c r="U13" s="58"/>
      <c r="V13" s="54"/>
    </row>
    <row r="14" spans="1:22" s="3" customFormat="1">
      <c r="A14" s="18"/>
      <c r="B14" s="162" t="s">
        <v>49</v>
      </c>
      <c r="C14" s="189" t="s">
        <v>64</v>
      </c>
      <c r="D14" s="189">
        <v>942122652</v>
      </c>
      <c r="E14" s="189">
        <v>0</v>
      </c>
      <c r="F14" s="189">
        <v>0</v>
      </c>
      <c r="G14" s="189">
        <v>0</v>
      </c>
      <c r="H14" s="189">
        <v>0</v>
      </c>
      <c r="I14" s="189">
        <v>0</v>
      </c>
      <c r="J14" s="189">
        <v>0</v>
      </c>
      <c r="K14" s="189">
        <v>0</v>
      </c>
      <c r="L14" s="189">
        <v>0</v>
      </c>
      <c r="M14" s="295">
        <v>0</v>
      </c>
      <c r="N14" s="295">
        <v>0</v>
      </c>
      <c r="O14" s="295">
        <v>0</v>
      </c>
      <c r="P14" s="190">
        <v>942122652</v>
      </c>
      <c r="Q14" s="190">
        <v>1219339.4835954185</v>
      </c>
      <c r="R14" s="19"/>
      <c r="U14" s="58"/>
      <c r="V14" s="54"/>
    </row>
    <row r="15" spans="1:22" s="3" customFormat="1">
      <c r="A15" s="18"/>
      <c r="B15" s="161" t="s">
        <v>152</v>
      </c>
      <c r="C15" s="192" t="s">
        <v>153</v>
      </c>
      <c r="D15" s="192">
        <v>384125776</v>
      </c>
      <c r="E15" s="192">
        <v>0</v>
      </c>
      <c r="F15" s="192">
        <v>0</v>
      </c>
      <c r="G15" s="192">
        <v>0</v>
      </c>
      <c r="H15" s="192">
        <v>0</v>
      </c>
      <c r="I15" s="192">
        <v>0</v>
      </c>
      <c r="J15" s="192">
        <v>0</v>
      </c>
      <c r="K15" s="192">
        <v>0</v>
      </c>
      <c r="L15" s="192">
        <v>0</v>
      </c>
      <c r="M15" s="294">
        <v>0</v>
      </c>
      <c r="N15" s="294">
        <v>0</v>
      </c>
      <c r="O15" s="294">
        <v>0</v>
      </c>
      <c r="P15" s="193">
        <v>384125776</v>
      </c>
      <c r="Q15" s="193">
        <v>497153.66077784251</v>
      </c>
      <c r="R15" s="19"/>
      <c r="U15" s="58"/>
      <c r="V15" s="54"/>
    </row>
    <row r="16" spans="1:22" s="3" customFormat="1">
      <c r="A16" s="18"/>
      <c r="B16" s="160" t="s">
        <v>18</v>
      </c>
      <c r="C16" s="195" t="s">
        <v>65</v>
      </c>
      <c r="D16" s="195">
        <v>899775018</v>
      </c>
      <c r="E16" s="195">
        <v>0</v>
      </c>
      <c r="F16" s="195">
        <v>0</v>
      </c>
      <c r="G16" s="195">
        <v>0</v>
      </c>
      <c r="H16" s="195">
        <v>0</v>
      </c>
      <c r="I16" s="195">
        <v>0</v>
      </c>
      <c r="J16" s="195">
        <v>0</v>
      </c>
      <c r="K16" s="195">
        <v>0</v>
      </c>
      <c r="L16" s="195">
        <v>0</v>
      </c>
      <c r="M16" s="296">
        <v>0</v>
      </c>
      <c r="N16" s="296">
        <v>0</v>
      </c>
      <c r="O16" s="296">
        <v>0</v>
      </c>
      <c r="P16" s="190">
        <v>899775018</v>
      </c>
      <c r="Q16" s="190">
        <v>1164531.1822947001</v>
      </c>
      <c r="R16" s="19"/>
      <c r="U16" s="58"/>
      <c r="V16" s="54"/>
    </row>
    <row r="17" spans="1:22" s="3" customFormat="1">
      <c r="A17" s="18"/>
      <c r="B17" s="161" t="s">
        <v>197</v>
      </c>
      <c r="C17" s="196" t="s">
        <v>66</v>
      </c>
      <c r="D17" s="196">
        <v>3166431773</v>
      </c>
      <c r="E17" s="196">
        <v>0</v>
      </c>
      <c r="F17" s="196">
        <v>0</v>
      </c>
      <c r="G17" s="196">
        <v>0</v>
      </c>
      <c r="H17" s="196">
        <v>0</v>
      </c>
      <c r="I17" s="196">
        <v>0</v>
      </c>
      <c r="J17" s="196">
        <v>0</v>
      </c>
      <c r="K17" s="196">
        <v>0</v>
      </c>
      <c r="L17" s="196">
        <v>0</v>
      </c>
      <c r="M17" s="297">
        <v>0</v>
      </c>
      <c r="N17" s="297">
        <v>0</v>
      </c>
      <c r="O17" s="297">
        <v>0</v>
      </c>
      <c r="P17" s="193">
        <v>3166431773</v>
      </c>
      <c r="Q17" s="193">
        <v>4098145.0501520741</v>
      </c>
      <c r="R17" s="19"/>
      <c r="U17" s="58"/>
      <c r="V17" s="54"/>
    </row>
    <row r="18" spans="1:22" s="3" customFormat="1">
      <c r="A18" s="18"/>
      <c r="B18" s="160" t="s">
        <v>126</v>
      </c>
      <c r="C18" s="189" t="s">
        <v>67</v>
      </c>
      <c r="D18" s="189">
        <v>7704750640</v>
      </c>
      <c r="E18" s="189">
        <v>0</v>
      </c>
      <c r="F18" s="189">
        <v>0</v>
      </c>
      <c r="G18" s="189">
        <v>0</v>
      </c>
      <c r="H18" s="189">
        <v>0</v>
      </c>
      <c r="I18" s="189">
        <v>0</v>
      </c>
      <c r="J18" s="189">
        <v>0</v>
      </c>
      <c r="K18" s="189">
        <v>0</v>
      </c>
      <c r="L18" s="189">
        <v>0</v>
      </c>
      <c r="M18" s="295">
        <v>0</v>
      </c>
      <c r="N18" s="295">
        <v>0</v>
      </c>
      <c r="O18" s="295">
        <v>0</v>
      </c>
      <c r="P18" s="190">
        <v>7704750640</v>
      </c>
      <c r="Q18" s="190">
        <v>9971850.9545072149</v>
      </c>
      <c r="R18" s="19"/>
      <c r="U18" s="58"/>
      <c r="V18" s="54"/>
    </row>
    <row r="19" spans="1:22" s="3" customFormat="1">
      <c r="A19" s="18"/>
      <c r="B19" s="161" t="s">
        <v>2</v>
      </c>
      <c r="C19" s="196" t="s">
        <v>68</v>
      </c>
      <c r="D19" s="196">
        <v>601849965</v>
      </c>
      <c r="E19" s="196">
        <v>0</v>
      </c>
      <c r="F19" s="196">
        <v>0</v>
      </c>
      <c r="G19" s="196">
        <v>0</v>
      </c>
      <c r="H19" s="196">
        <v>0</v>
      </c>
      <c r="I19" s="196">
        <v>0</v>
      </c>
      <c r="J19" s="196">
        <v>0</v>
      </c>
      <c r="K19" s="196">
        <v>0</v>
      </c>
      <c r="L19" s="196">
        <v>0</v>
      </c>
      <c r="M19" s="297">
        <v>0</v>
      </c>
      <c r="N19" s="297">
        <v>0</v>
      </c>
      <c r="O19" s="297">
        <v>0</v>
      </c>
      <c r="P19" s="193">
        <v>601849965</v>
      </c>
      <c r="Q19" s="193">
        <v>778942.5548437197</v>
      </c>
      <c r="R19" s="19"/>
      <c r="U19" s="58"/>
      <c r="V19" s="54"/>
    </row>
    <row r="20" spans="1:22" s="3" customFormat="1">
      <c r="A20" s="18"/>
      <c r="B20" s="163" t="s">
        <v>3</v>
      </c>
      <c r="C20" s="189" t="s">
        <v>69</v>
      </c>
      <c r="D20" s="189">
        <v>926195874</v>
      </c>
      <c r="E20" s="189">
        <v>0</v>
      </c>
      <c r="F20" s="189">
        <v>0</v>
      </c>
      <c r="G20" s="189">
        <v>0</v>
      </c>
      <c r="H20" s="189">
        <v>0</v>
      </c>
      <c r="I20" s="189">
        <v>0</v>
      </c>
      <c r="J20" s="189">
        <v>0</v>
      </c>
      <c r="K20" s="189">
        <v>0</v>
      </c>
      <c r="L20" s="189">
        <v>0</v>
      </c>
      <c r="M20" s="295">
        <v>0</v>
      </c>
      <c r="N20" s="295">
        <v>0</v>
      </c>
      <c r="O20" s="295">
        <v>0</v>
      </c>
      <c r="P20" s="190">
        <v>926195874</v>
      </c>
      <c r="Q20" s="190">
        <v>1198726.2978062513</v>
      </c>
      <c r="R20" s="19"/>
      <c r="U20" s="58"/>
      <c r="V20" s="54"/>
    </row>
    <row r="21" spans="1:22" s="3" customFormat="1">
      <c r="A21" s="18"/>
      <c r="B21" s="164" t="s">
        <v>187</v>
      </c>
      <c r="C21" s="196" t="s">
        <v>188</v>
      </c>
      <c r="D21" s="196">
        <v>636183641</v>
      </c>
      <c r="E21" s="196">
        <v>0</v>
      </c>
      <c r="F21" s="196">
        <v>0</v>
      </c>
      <c r="G21" s="196">
        <v>0</v>
      </c>
      <c r="H21" s="196">
        <v>0</v>
      </c>
      <c r="I21" s="196">
        <v>0</v>
      </c>
      <c r="J21" s="196">
        <v>0</v>
      </c>
      <c r="K21" s="196">
        <v>0</v>
      </c>
      <c r="L21" s="196">
        <v>0</v>
      </c>
      <c r="M21" s="297">
        <v>0</v>
      </c>
      <c r="N21" s="297">
        <v>0</v>
      </c>
      <c r="O21" s="297">
        <v>0</v>
      </c>
      <c r="P21" s="193">
        <v>636183641</v>
      </c>
      <c r="Q21" s="193">
        <v>823378.81446968229</v>
      </c>
      <c r="R21" s="19"/>
      <c r="U21" s="58"/>
      <c r="V21" s="54"/>
    </row>
    <row r="22" spans="1:22" s="3" customFormat="1">
      <c r="A22" s="18"/>
      <c r="B22" s="163" t="s">
        <v>127</v>
      </c>
      <c r="C22" s="189" t="s">
        <v>70</v>
      </c>
      <c r="D22" s="189">
        <v>3460296346</v>
      </c>
      <c r="E22" s="189">
        <v>0</v>
      </c>
      <c r="F22" s="189">
        <v>0</v>
      </c>
      <c r="G22" s="189">
        <v>0</v>
      </c>
      <c r="H22" s="189">
        <v>0</v>
      </c>
      <c r="I22" s="189">
        <v>0</v>
      </c>
      <c r="J22" s="189">
        <v>0</v>
      </c>
      <c r="K22" s="189">
        <v>0</v>
      </c>
      <c r="L22" s="189">
        <v>0</v>
      </c>
      <c r="M22" s="295">
        <v>0</v>
      </c>
      <c r="N22" s="295">
        <v>0</v>
      </c>
      <c r="O22" s="295">
        <v>0</v>
      </c>
      <c r="P22" s="190">
        <v>3460296346</v>
      </c>
      <c r="Q22" s="190">
        <v>4478478.4132530903</v>
      </c>
      <c r="R22" s="19"/>
      <c r="U22" s="58"/>
      <c r="V22" s="54"/>
    </row>
    <row r="23" spans="1:22" s="3" customFormat="1">
      <c r="A23" s="18"/>
      <c r="B23" s="164" t="s">
        <v>7</v>
      </c>
      <c r="C23" s="196" t="s">
        <v>71</v>
      </c>
      <c r="D23" s="196">
        <v>444812196</v>
      </c>
      <c r="E23" s="196">
        <v>0</v>
      </c>
      <c r="F23" s="196">
        <v>0</v>
      </c>
      <c r="G23" s="196">
        <v>0</v>
      </c>
      <c r="H23" s="196">
        <v>0</v>
      </c>
      <c r="I23" s="196">
        <v>0</v>
      </c>
      <c r="J23" s="196">
        <v>0</v>
      </c>
      <c r="K23" s="196">
        <v>0</v>
      </c>
      <c r="L23" s="196">
        <v>0</v>
      </c>
      <c r="M23" s="297">
        <v>0</v>
      </c>
      <c r="N23" s="297">
        <v>0</v>
      </c>
      <c r="O23" s="297">
        <v>0</v>
      </c>
      <c r="P23" s="193">
        <v>444812196</v>
      </c>
      <c r="Q23" s="193">
        <v>575696.8821588041</v>
      </c>
      <c r="R23" s="19"/>
      <c r="U23" s="58"/>
      <c r="V23" s="54"/>
    </row>
    <row r="24" spans="1:22" s="3" customFormat="1">
      <c r="A24" s="18"/>
      <c r="B24" s="163" t="s">
        <v>8</v>
      </c>
      <c r="C24" s="189" t="s">
        <v>72</v>
      </c>
      <c r="D24" s="189">
        <v>1813370214</v>
      </c>
      <c r="E24" s="189">
        <v>0</v>
      </c>
      <c r="F24" s="189">
        <v>0</v>
      </c>
      <c r="G24" s="189">
        <v>0</v>
      </c>
      <c r="H24" s="189">
        <v>0</v>
      </c>
      <c r="I24" s="189">
        <v>0</v>
      </c>
      <c r="J24" s="189">
        <v>0</v>
      </c>
      <c r="K24" s="189">
        <v>0</v>
      </c>
      <c r="L24" s="189">
        <v>0</v>
      </c>
      <c r="M24" s="295">
        <v>0</v>
      </c>
      <c r="N24" s="295">
        <v>0</v>
      </c>
      <c r="O24" s="295">
        <v>0</v>
      </c>
      <c r="P24" s="190">
        <v>1813370214</v>
      </c>
      <c r="Q24" s="190">
        <v>2346949.0894971853</v>
      </c>
      <c r="R24" s="19"/>
      <c r="U24" s="58"/>
      <c r="V24" s="54"/>
    </row>
    <row r="25" spans="1:22" s="3" customFormat="1">
      <c r="A25" s="18"/>
      <c r="B25" s="165" t="s">
        <v>9</v>
      </c>
      <c r="C25" s="196" t="s">
        <v>73</v>
      </c>
      <c r="D25" s="196">
        <v>1129133062</v>
      </c>
      <c r="E25" s="196">
        <v>0</v>
      </c>
      <c r="F25" s="196">
        <v>0</v>
      </c>
      <c r="G25" s="196">
        <v>0</v>
      </c>
      <c r="H25" s="196">
        <v>0</v>
      </c>
      <c r="I25" s="196">
        <v>0</v>
      </c>
      <c r="J25" s="196">
        <v>0</v>
      </c>
      <c r="K25" s="196">
        <v>0</v>
      </c>
      <c r="L25" s="196">
        <v>0</v>
      </c>
      <c r="M25" s="297">
        <v>0</v>
      </c>
      <c r="N25" s="297">
        <v>0</v>
      </c>
      <c r="O25" s="297">
        <v>0</v>
      </c>
      <c r="P25" s="193">
        <v>1129133062</v>
      </c>
      <c r="Q25" s="193">
        <v>1461377.1591276776</v>
      </c>
      <c r="R25" s="19"/>
      <c r="U25" s="58"/>
      <c r="V25" s="54"/>
    </row>
    <row r="26" spans="1:22" s="3" customFormat="1">
      <c r="A26" s="18"/>
      <c r="B26" s="163" t="s">
        <v>128</v>
      </c>
      <c r="C26" s="189" t="s">
        <v>74</v>
      </c>
      <c r="D26" s="189">
        <v>756648064</v>
      </c>
      <c r="E26" s="189">
        <v>0</v>
      </c>
      <c r="F26" s="189">
        <v>0</v>
      </c>
      <c r="G26" s="189">
        <v>0</v>
      </c>
      <c r="H26" s="189">
        <v>0</v>
      </c>
      <c r="I26" s="189">
        <v>0</v>
      </c>
      <c r="J26" s="189">
        <v>0</v>
      </c>
      <c r="K26" s="189">
        <v>0</v>
      </c>
      <c r="L26" s="189">
        <v>0</v>
      </c>
      <c r="M26" s="295">
        <v>0</v>
      </c>
      <c r="N26" s="295">
        <v>0</v>
      </c>
      <c r="O26" s="295">
        <v>0</v>
      </c>
      <c r="P26" s="190">
        <v>756648064</v>
      </c>
      <c r="Q26" s="190">
        <v>979289.54118941305</v>
      </c>
      <c r="R26" s="19"/>
      <c r="U26" s="58"/>
      <c r="V26" s="54"/>
    </row>
    <row r="27" spans="1:22" s="3" customFormat="1">
      <c r="A27" s="18"/>
      <c r="B27" s="165" t="s">
        <v>90</v>
      </c>
      <c r="C27" s="196" t="s">
        <v>91</v>
      </c>
      <c r="D27" s="196">
        <v>376906648</v>
      </c>
      <c r="E27" s="196">
        <v>0</v>
      </c>
      <c r="F27" s="196">
        <v>0</v>
      </c>
      <c r="G27" s="196">
        <v>0</v>
      </c>
      <c r="H27" s="196">
        <v>0</v>
      </c>
      <c r="I27" s="196">
        <v>0</v>
      </c>
      <c r="J27" s="196">
        <v>0</v>
      </c>
      <c r="K27" s="196">
        <v>0</v>
      </c>
      <c r="L27" s="196">
        <v>0</v>
      </c>
      <c r="M27" s="297">
        <v>0</v>
      </c>
      <c r="N27" s="297">
        <v>0</v>
      </c>
      <c r="O27" s="297">
        <v>0</v>
      </c>
      <c r="P27" s="193">
        <v>376906648</v>
      </c>
      <c r="Q27" s="193">
        <v>487810.32550313859</v>
      </c>
      <c r="R27" s="19"/>
      <c r="U27" s="58"/>
      <c r="V27" s="54"/>
    </row>
    <row r="28" spans="1:22" s="3" customFormat="1">
      <c r="A28" s="18"/>
      <c r="B28" s="163" t="s">
        <v>88</v>
      </c>
      <c r="C28" s="189" t="s">
        <v>89</v>
      </c>
      <c r="D28" s="189">
        <v>376838080</v>
      </c>
      <c r="E28" s="189">
        <v>0</v>
      </c>
      <c r="F28" s="189">
        <v>0</v>
      </c>
      <c r="G28" s="189">
        <v>0</v>
      </c>
      <c r="H28" s="189">
        <v>0</v>
      </c>
      <c r="I28" s="189">
        <v>0</v>
      </c>
      <c r="J28" s="189">
        <v>0</v>
      </c>
      <c r="K28" s="189">
        <v>0</v>
      </c>
      <c r="L28" s="189">
        <v>0</v>
      </c>
      <c r="M28" s="295">
        <v>0</v>
      </c>
      <c r="N28" s="295">
        <v>0</v>
      </c>
      <c r="O28" s="295">
        <v>0</v>
      </c>
      <c r="P28" s="190">
        <v>376838080</v>
      </c>
      <c r="Q28" s="190">
        <v>487721.58156992169</v>
      </c>
      <c r="R28" s="19"/>
      <c r="U28" s="58"/>
      <c r="V28" s="54"/>
    </row>
    <row r="29" spans="1:22" s="3" customFormat="1">
      <c r="A29" s="18"/>
      <c r="B29" s="165" t="s">
        <v>10</v>
      </c>
      <c r="C29" s="196" t="s">
        <v>75</v>
      </c>
      <c r="D29" s="196">
        <v>1614415552</v>
      </c>
      <c r="E29" s="196">
        <v>0</v>
      </c>
      <c r="F29" s="196">
        <v>0</v>
      </c>
      <c r="G29" s="196">
        <v>0</v>
      </c>
      <c r="H29" s="196">
        <v>0</v>
      </c>
      <c r="I29" s="196">
        <v>0</v>
      </c>
      <c r="J29" s="196">
        <v>0</v>
      </c>
      <c r="K29" s="196">
        <v>0</v>
      </c>
      <c r="L29" s="196">
        <v>0</v>
      </c>
      <c r="M29" s="297">
        <v>0</v>
      </c>
      <c r="N29" s="297">
        <v>0</v>
      </c>
      <c r="O29" s="297">
        <v>0</v>
      </c>
      <c r="P29" s="193">
        <v>1614415552</v>
      </c>
      <c r="Q29" s="193">
        <v>2089452.6007894909</v>
      </c>
      <c r="R29" s="19"/>
      <c r="U29" s="58"/>
      <c r="V29" s="54"/>
    </row>
    <row r="30" spans="1:22" ht="15">
      <c r="A30" s="18"/>
      <c r="B30" s="319" t="s">
        <v>147</v>
      </c>
      <c r="C30" s="320"/>
      <c r="D30" s="320"/>
      <c r="E30" s="320"/>
      <c r="F30" s="320"/>
      <c r="G30" s="320"/>
      <c r="H30" s="320"/>
      <c r="I30" s="320"/>
      <c r="J30" s="320"/>
      <c r="K30" s="320"/>
      <c r="L30" s="320"/>
      <c r="M30" s="320"/>
      <c r="N30" s="320"/>
      <c r="O30" s="320"/>
      <c r="P30" s="320"/>
      <c r="Q30" s="321"/>
      <c r="R30" s="20"/>
    </row>
    <row r="31" spans="1:22">
      <c r="A31" s="18"/>
      <c r="B31" s="167" t="s">
        <v>130</v>
      </c>
      <c r="C31" s="189" t="s">
        <v>130</v>
      </c>
      <c r="D31" s="189">
        <v>349389225</v>
      </c>
      <c r="E31" s="189">
        <v>0</v>
      </c>
      <c r="F31" s="189">
        <v>0</v>
      </c>
      <c r="G31" s="189">
        <v>0</v>
      </c>
      <c r="H31" s="189">
        <v>0</v>
      </c>
      <c r="I31" s="189">
        <v>0</v>
      </c>
      <c r="J31" s="189">
        <v>0</v>
      </c>
      <c r="K31" s="189">
        <v>0</v>
      </c>
      <c r="L31" s="189">
        <v>0</v>
      </c>
      <c r="M31" s="295">
        <v>0</v>
      </c>
      <c r="N31" s="295">
        <v>0</v>
      </c>
      <c r="O31" s="295">
        <v>0</v>
      </c>
      <c r="P31" s="189">
        <v>349389225</v>
      </c>
      <c r="Q31" s="189">
        <v>452195.9813628422</v>
      </c>
      <c r="R31" s="20"/>
      <c r="U31" s="58"/>
      <c r="V31" s="54"/>
    </row>
    <row r="32" spans="1:22" s="3" customFormat="1">
      <c r="A32" s="18"/>
      <c r="B32" s="168" t="s">
        <v>132</v>
      </c>
      <c r="C32" s="192" t="s">
        <v>132</v>
      </c>
      <c r="D32" s="192">
        <v>1830571041.74</v>
      </c>
      <c r="E32" s="192">
        <v>0</v>
      </c>
      <c r="F32" s="192">
        <v>0</v>
      </c>
      <c r="G32" s="192">
        <v>0</v>
      </c>
      <c r="H32" s="192">
        <v>0</v>
      </c>
      <c r="I32" s="192">
        <v>0</v>
      </c>
      <c r="J32" s="192">
        <v>0</v>
      </c>
      <c r="K32" s="192">
        <v>0</v>
      </c>
      <c r="L32" s="192">
        <v>0</v>
      </c>
      <c r="M32" s="294">
        <v>0</v>
      </c>
      <c r="N32" s="294">
        <v>0</v>
      </c>
      <c r="O32" s="294">
        <v>0</v>
      </c>
      <c r="P32" s="192">
        <v>1830571041.74</v>
      </c>
      <c r="Q32" s="194">
        <v>2369211.2104316317</v>
      </c>
      <c r="R32" s="19"/>
      <c r="U32" s="58"/>
      <c r="V32" s="54"/>
    </row>
    <row r="33" spans="1:22" s="3" customFormat="1">
      <c r="A33" s="18"/>
      <c r="B33" s="169" t="s">
        <v>134</v>
      </c>
      <c r="C33" s="189" t="s">
        <v>134</v>
      </c>
      <c r="D33" s="189">
        <v>2990538051</v>
      </c>
      <c r="E33" s="189">
        <v>0</v>
      </c>
      <c r="F33" s="189">
        <v>0</v>
      </c>
      <c r="G33" s="189">
        <v>0</v>
      </c>
      <c r="H33" s="189">
        <v>0</v>
      </c>
      <c r="I33" s="189">
        <v>0</v>
      </c>
      <c r="J33" s="189">
        <v>0</v>
      </c>
      <c r="K33" s="189">
        <v>0</v>
      </c>
      <c r="L33" s="189">
        <v>0</v>
      </c>
      <c r="M33" s="295">
        <v>0</v>
      </c>
      <c r="N33" s="295">
        <v>0</v>
      </c>
      <c r="O33" s="295">
        <v>0</v>
      </c>
      <c r="P33" s="189">
        <v>2990538051</v>
      </c>
      <c r="Q33" s="191">
        <v>3870495.1155115515</v>
      </c>
      <c r="R33" s="19"/>
      <c r="U33" s="58"/>
      <c r="V33" s="54"/>
    </row>
    <row r="34" spans="1:22" s="3" customFormat="1">
      <c r="A34" s="18"/>
      <c r="B34" s="168" t="s">
        <v>136</v>
      </c>
      <c r="C34" s="192" t="s">
        <v>136</v>
      </c>
      <c r="D34" s="192">
        <v>5305955531.5</v>
      </c>
      <c r="E34" s="192">
        <v>0</v>
      </c>
      <c r="F34" s="192">
        <v>0</v>
      </c>
      <c r="G34" s="192">
        <v>0</v>
      </c>
      <c r="H34" s="192">
        <v>0</v>
      </c>
      <c r="I34" s="192">
        <v>0</v>
      </c>
      <c r="J34" s="192">
        <v>0</v>
      </c>
      <c r="K34" s="192">
        <v>0</v>
      </c>
      <c r="L34" s="192">
        <v>0</v>
      </c>
      <c r="M34" s="294">
        <v>0</v>
      </c>
      <c r="N34" s="294">
        <v>0</v>
      </c>
      <c r="O34" s="294">
        <v>0</v>
      </c>
      <c r="P34" s="192">
        <v>5305955531.5</v>
      </c>
      <c r="Q34" s="194">
        <v>6867217.4095644858</v>
      </c>
      <c r="R34" s="19"/>
      <c r="U34" s="58"/>
      <c r="V34" s="54"/>
    </row>
    <row r="35" spans="1:22" s="3" customFormat="1">
      <c r="A35" s="18"/>
      <c r="B35" s="167" t="s">
        <v>138</v>
      </c>
      <c r="C35" s="195" t="s">
        <v>138</v>
      </c>
      <c r="D35" s="195">
        <v>1808596094</v>
      </c>
      <c r="E35" s="195">
        <v>0</v>
      </c>
      <c r="F35" s="195">
        <v>0</v>
      </c>
      <c r="G35" s="195">
        <v>0</v>
      </c>
      <c r="H35" s="195">
        <v>0</v>
      </c>
      <c r="I35" s="195">
        <v>0</v>
      </c>
      <c r="J35" s="195">
        <v>0</v>
      </c>
      <c r="K35" s="195">
        <v>0</v>
      </c>
      <c r="L35" s="195">
        <v>0</v>
      </c>
      <c r="M35" s="296">
        <v>0</v>
      </c>
      <c r="N35" s="296">
        <v>0</v>
      </c>
      <c r="O35" s="296">
        <v>0</v>
      </c>
      <c r="P35" s="195">
        <v>1808596094</v>
      </c>
      <c r="Q35" s="191">
        <v>2340770.1986669255</v>
      </c>
      <c r="R35" s="19"/>
      <c r="U35" s="58"/>
      <c r="V35" s="54"/>
    </row>
    <row r="36" spans="1:22" s="3" customFormat="1">
      <c r="A36" s="18"/>
      <c r="B36" s="168" t="s">
        <v>140</v>
      </c>
      <c r="C36" s="196" t="s">
        <v>140</v>
      </c>
      <c r="D36" s="196">
        <v>1457216239.3200002</v>
      </c>
      <c r="E36" s="196">
        <v>0</v>
      </c>
      <c r="F36" s="196">
        <v>0</v>
      </c>
      <c r="G36" s="196">
        <v>0</v>
      </c>
      <c r="H36" s="196">
        <v>0</v>
      </c>
      <c r="I36" s="196">
        <v>0</v>
      </c>
      <c r="J36" s="196">
        <v>0</v>
      </c>
      <c r="K36" s="196">
        <v>0</v>
      </c>
      <c r="L36" s="196">
        <v>0</v>
      </c>
      <c r="M36" s="297">
        <v>0</v>
      </c>
      <c r="N36" s="297">
        <v>0</v>
      </c>
      <c r="O36" s="297">
        <v>0</v>
      </c>
      <c r="P36" s="196">
        <v>1457216239.3200002</v>
      </c>
      <c r="Q36" s="194">
        <v>1885997.8506697731</v>
      </c>
      <c r="R36" s="19"/>
      <c r="U36" s="58"/>
      <c r="V36" s="54"/>
    </row>
    <row r="37" spans="1:22" s="3" customFormat="1">
      <c r="A37" s="18"/>
      <c r="B37" s="167" t="s">
        <v>142</v>
      </c>
      <c r="C37" s="189" t="s">
        <v>142</v>
      </c>
      <c r="D37" s="189">
        <v>160770149</v>
      </c>
      <c r="E37" s="189">
        <v>0</v>
      </c>
      <c r="F37" s="189">
        <v>0</v>
      </c>
      <c r="G37" s="189">
        <v>0</v>
      </c>
      <c r="H37" s="189">
        <v>0</v>
      </c>
      <c r="I37" s="189">
        <v>0</v>
      </c>
      <c r="J37" s="189">
        <v>0</v>
      </c>
      <c r="K37" s="189">
        <v>0</v>
      </c>
      <c r="L37" s="189">
        <v>0</v>
      </c>
      <c r="M37" s="295">
        <v>0</v>
      </c>
      <c r="N37" s="295">
        <v>0</v>
      </c>
      <c r="O37" s="295">
        <v>0</v>
      </c>
      <c r="P37" s="189">
        <v>160770149</v>
      </c>
      <c r="Q37" s="191">
        <v>208076.29457063353</v>
      </c>
      <c r="R37" s="19"/>
      <c r="U37" s="58"/>
      <c r="V37" s="54"/>
    </row>
    <row r="38" spans="1:22">
      <c r="B38" s="109" t="s">
        <v>173</v>
      </c>
      <c r="C38" s="49"/>
      <c r="D38" s="49">
        <v>28918870484</v>
      </c>
      <c r="E38" s="49">
        <v>0</v>
      </c>
      <c r="F38" s="49">
        <v>0</v>
      </c>
      <c r="G38" s="49">
        <v>0</v>
      </c>
      <c r="H38" s="49">
        <v>0</v>
      </c>
      <c r="I38" s="49">
        <v>0</v>
      </c>
      <c r="J38" s="49">
        <v>0</v>
      </c>
      <c r="K38" s="49">
        <v>0</v>
      </c>
      <c r="L38" s="120">
        <v>0</v>
      </c>
      <c r="M38" s="120">
        <v>0</v>
      </c>
      <c r="N38" s="120">
        <v>0</v>
      </c>
      <c r="O38" s="120">
        <v>0</v>
      </c>
      <c r="P38" s="49">
        <v>28918870484</v>
      </c>
      <c r="Q38" s="49">
        <v>37428163.44269722</v>
      </c>
    </row>
    <row r="39" spans="1:22">
      <c r="B39" s="109" t="s">
        <v>149</v>
      </c>
      <c r="C39" s="49"/>
      <c r="D39" s="49">
        <v>13903036331.559999</v>
      </c>
      <c r="E39" s="49">
        <v>0</v>
      </c>
      <c r="F39" s="49">
        <v>0</v>
      </c>
      <c r="G39" s="49">
        <v>0</v>
      </c>
      <c r="H39" s="49">
        <v>0</v>
      </c>
      <c r="I39" s="49">
        <v>0</v>
      </c>
      <c r="J39" s="49">
        <v>0</v>
      </c>
      <c r="K39" s="49">
        <v>0</v>
      </c>
      <c r="L39" s="120">
        <v>0</v>
      </c>
      <c r="M39" s="120">
        <v>0</v>
      </c>
      <c r="N39" s="120">
        <v>0</v>
      </c>
      <c r="O39" s="120">
        <v>0</v>
      </c>
      <c r="P39" s="49">
        <v>13903036331.559999</v>
      </c>
      <c r="Q39" s="49">
        <v>17993964.060777839</v>
      </c>
    </row>
    <row r="40" spans="1:22" s="124" customFormat="1">
      <c r="B40" s="142" t="s">
        <v>177</v>
      </c>
      <c r="C40" s="143"/>
      <c r="D40" s="143">
        <v>42821906815.559998</v>
      </c>
      <c r="E40" s="143">
        <v>0</v>
      </c>
      <c r="F40" s="143">
        <v>0</v>
      </c>
      <c r="G40" s="143">
        <v>0</v>
      </c>
      <c r="H40" s="143">
        <v>0</v>
      </c>
      <c r="I40" s="143">
        <v>0</v>
      </c>
      <c r="J40" s="143">
        <v>0</v>
      </c>
      <c r="K40" s="143">
        <v>0</v>
      </c>
      <c r="L40" s="143">
        <v>0</v>
      </c>
      <c r="M40" s="291">
        <v>0</v>
      </c>
      <c r="N40" s="291">
        <v>0</v>
      </c>
      <c r="O40" s="291">
        <v>0</v>
      </c>
      <c r="P40" s="143">
        <v>42821906815.559998</v>
      </c>
      <c r="Q40" s="143">
        <v>55422127.503475055</v>
      </c>
    </row>
  </sheetData>
  <mergeCells count="3">
    <mergeCell ref="B8:Q8"/>
    <mergeCell ref="B10:Q10"/>
    <mergeCell ref="B30:Q30"/>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62"/>
  <sheetViews>
    <sheetView showGridLines="0" zoomScaleNormal="100" zoomScalePageLayoutView="90" workbookViewId="0">
      <selection activeCell="B17" sqref="B17"/>
    </sheetView>
  </sheetViews>
  <sheetFormatPr baseColWidth="10" defaultRowHeight="15"/>
  <cols>
    <col min="1" max="1" width="4.140625"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4" customFormat="1" ht="22.5" customHeight="1">
      <c r="A8" s="1"/>
      <c r="B8" s="330" t="s">
        <v>32</v>
      </c>
      <c r="C8" s="331"/>
      <c r="D8" s="331"/>
      <c r="E8" s="331"/>
      <c r="F8" s="331"/>
      <c r="G8" s="331"/>
      <c r="H8" s="331"/>
      <c r="I8" s="331"/>
      <c r="J8" s="331"/>
      <c r="K8" s="331"/>
      <c r="L8" s="331"/>
      <c r="M8" s="331"/>
      <c r="N8" s="331"/>
      <c r="O8" s="331"/>
      <c r="P8" s="332"/>
      <c r="Q8" s="26"/>
    </row>
    <row r="9" spans="1:19" s="1" customFormat="1" ht="11.25" customHeight="1">
      <c r="B9" s="113" t="s">
        <v>6</v>
      </c>
      <c r="C9" s="28" t="s">
        <v>19</v>
      </c>
      <c r="D9" s="28" t="s">
        <v>20</v>
      </c>
      <c r="E9" s="28" t="s">
        <v>21</v>
      </c>
      <c r="F9" s="28" t="s">
        <v>22</v>
      </c>
      <c r="G9" s="28" t="s">
        <v>23</v>
      </c>
      <c r="H9" s="28" t="s">
        <v>24</v>
      </c>
      <c r="I9" s="28" t="s">
        <v>25</v>
      </c>
      <c r="J9" s="28" t="s">
        <v>26</v>
      </c>
      <c r="K9" s="28" t="s">
        <v>27</v>
      </c>
      <c r="L9" s="28" t="s">
        <v>46</v>
      </c>
      <c r="M9" s="28" t="s">
        <v>47</v>
      </c>
      <c r="N9" s="28" t="s">
        <v>48</v>
      </c>
      <c r="O9" s="28" t="s">
        <v>16</v>
      </c>
      <c r="P9" s="114" t="s">
        <v>17</v>
      </c>
      <c r="Q9" s="20"/>
    </row>
    <row r="10" spans="1:19" s="4" customFormat="1">
      <c r="A10" s="1"/>
      <c r="B10" s="327" t="s">
        <v>171</v>
      </c>
      <c r="C10" s="328"/>
      <c r="D10" s="328"/>
      <c r="E10" s="328"/>
      <c r="F10" s="328"/>
      <c r="G10" s="328"/>
      <c r="H10" s="328"/>
      <c r="I10" s="328"/>
      <c r="J10" s="328"/>
      <c r="K10" s="328"/>
      <c r="L10" s="328"/>
      <c r="M10" s="328"/>
      <c r="N10" s="328"/>
      <c r="O10" s="328"/>
      <c r="P10" s="329"/>
      <c r="Q10" s="26"/>
    </row>
    <row r="11" spans="1:19" s="4" customFormat="1" ht="11.25">
      <c r="A11" s="1"/>
      <c r="B11" s="161" t="s">
        <v>184</v>
      </c>
      <c r="C11" s="158">
        <v>118883780</v>
      </c>
      <c r="D11" s="158">
        <v>0</v>
      </c>
      <c r="E11" s="158">
        <v>0</v>
      </c>
      <c r="F11" s="158">
        <v>0</v>
      </c>
      <c r="G11" s="158">
        <v>0</v>
      </c>
      <c r="H11" s="158">
        <v>0</v>
      </c>
      <c r="I11" s="158">
        <v>0</v>
      </c>
      <c r="J11" s="158">
        <v>0</v>
      </c>
      <c r="K11" s="158">
        <v>0</v>
      </c>
      <c r="L11" s="158">
        <v>0</v>
      </c>
      <c r="M11" s="158">
        <v>0</v>
      </c>
      <c r="N11" s="158">
        <v>0</v>
      </c>
      <c r="O11" s="158">
        <v>118883780</v>
      </c>
      <c r="P11" s="158">
        <v>153864.98414547337</v>
      </c>
      <c r="Q11" s="26"/>
    </row>
    <row r="12" spans="1:19" s="1" customFormat="1" ht="9">
      <c r="B12" s="160" t="s">
        <v>125</v>
      </c>
      <c r="C12" s="154">
        <v>164671248.19999999</v>
      </c>
      <c r="D12" s="154">
        <v>0</v>
      </c>
      <c r="E12" s="154">
        <v>0</v>
      </c>
      <c r="F12" s="154">
        <v>0</v>
      </c>
      <c r="G12" s="154">
        <v>0</v>
      </c>
      <c r="H12" s="154">
        <v>0</v>
      </c>
      <c r="I12" s="154">
        <v>0</v>
      </c>
      <c r="J12" s="154">
        <v>0</v>
      </c>
      <c r="K12" s="154">
        <v>0</v>
      </c>
      <c r="L12" s="154">
        <v>0</v>
      </c>
      <c r="M12" s="154">
        <v>0</v>
      </c>
      <c r="N12" s="154">
        <v>0</v>
      </c>
      <c r="O12" s="154">
        <v>164671248.19999999</v>
      </c>
      <c r="P12" s="154">
        <v>213125.28078690221</v>
      </c>
      <c r="Q12" s="20"/>
    </row>
    <row r="13" spans="1:19" s="3" customFormat="1" ht="9">
      <c r="A13" s="1"/>
      <c r="B13" s="161" t="s">
        <v>1</v>
      </c>
      <c r="C13" s="158">
        <v>324386483.19999999</v>
      </c>
      <c r="D13" s="158">
        <v>0</v>
      </c>
      <c r="E13" s="158">
        <v>0</v>
      </c>
      <c r="F13" s="158">
        <v>0</v>
      </c>
      <c r="G13" s="158">
        <v>0</v>
      </c>
      <c r="H13" s="158">
        <v>0</v>
      </c>
      <c r="I13" s="158">
        <v>0</v>
      </c>
      <c r="J13" s="158">
        <v>0</v>
      </c>
      <c r="K13" s="158">
        <v>0</v>
      </c>
      <c r="L13" s="158">
        <v>0</v>
      </c>
      <c r="M13" s="158">
        <v>0</v>
      </c>
      <c r="N13" s="158">
        <v>0</v>
      </c>
      <c r="O13" s="158">
        <v>324386483.19999999</v>
      </c>
      <c r="P13" s="158">
        <v>419836.25600207079</v>
      </c>
      <c r="Q13" s="19"/>
      <c r="R13" s="1"/>
      <c r="S13" s="1"/>
    </row>
    <row r="14" spans="1:19" s="3" customFormat="1" ht="9">
      <c r="A14" s="1"/>
      <c r="B14" s="162" t="s">
        <v>49</v>
      </c>
      <c r="C14" s="154">
        <v>145039386.59999999</v>
      </c>
      <c r="D14" s="154">
        <v>0</v>
      </c>
      <c r="E14" s="154">
        <v>0</v>
      </c>
      <c r="F14" s="154">
        <v>0</v>
      </c>
      <c r="G14" s="154">
        <v>0</v>
      </c>
      <c r="H14" s="154">
        <v>0</v>
      </c>
      <c r="I14" s="154">
        <v>0</v>
      </c>
      <c r="J14" s="154">
        <v>0</v>
      </c>
      <c r="K14" s="154">
        <v>0</v>
      </c>
      <c r="L14" s="154">
        <v>0</v>
      </c>
      <c r="M14" s="154">
        <v>0</v>
      </c>
      <c r="N14" s="154">
        <v>0</v>
      </c>
      <c r="O14" s="154">
        <v>145039386.59999999</v>
      </c>
      <c r="P14" s="154">
        <v>187716.80139778682</v>
      </c>
      <c r="Q14" s="19"/>
      <c r="R14" s="1"/>
      <c r="S14" s="1"/>
    </row>
    <row r="15" spans="1:19" s="3" customFormat="1" ht="9">
      <c r="A15" s="1"/>
      <c r="B15" s="161" t="s">
        <v>152</v>
      </c>
      <c r="C15" s="158">
        <v>64558954</v>
      </c>
      <c r="D15" s="158">
        <v>0</v>
      </c>
      <c r="E15" s="158">
        <v>0</v>
      </c>
      <c r="F15" s="158">
        <v>0</v>
      </c>
      <c r="G15" s="158">
        <v>0</v>
      </c>
      <c r="H15" s="158">
        <v>0</v>
      </c>
      <c r="I15" s="158">
        <v>0</v>
      </c>
      <c r="J15" s="158">
        <v>0</v>
      </c>
      <c r="K15" s="158">
        <v>0</v>
      </c>
      <c r="L15" s="158">
        <v>0</v>
      </c>
      <c r="M15" s="158">
        <v>0</v>
      </c>
      <c r="N15" s="158">
        <v>0</v>
      </c>
      <c r="O15" s="158">
        <v>64558954</v>
      </c>
      <c r="P15" s="158">
        <v>83555.237170775901</v>
      </c>
      <c r="Q15" s="19"/>
      <c r="R15" s="1"/>
      <c r="S15" s="1"/>
    </row>
    <row r="16" spans="1:19" s="3" customFormat="1" ht="9">
      <c r="A16" s="1"/>
      <c r="B16" s="160" t="s">
        <v>18</v>
      </c>
      <c r="C16" s="154">
        <v>151222692.19999999</v>
      </c>
      <c r="D16" s="154">
        <v>0</v>
      </c>
      <c r="E16" s="154">
        <v>0</v>
      </c>
      <c r="F16" s="154">
        <v>0</v>
      </c>
      <c r="G16" s="154">
        <v>0</v>
      </c>
      <c r="H16" s="154">
        <v>0</v>
      </c>
      <c r="I16" s="154">
        <v>0</v>
      </c>
      <c r="J16" s="154">
        <v>0</v>
      </c>
      <c r="K16" s="154">
        <v>0</v>
      </c>
      <c r="L16" s="154">
        <v>0</v>
      </c>
      <c r="M16" s="154">
        <v>0</v>
      </c>
      <c r="N16" s="154">
        <v>0</v>
      </c>
      <c r="O16" s="154">
        <v>151222692.19999999</v>
      </c>
      <c r="P16" s="154">
        <v>195719.52656442113</v>
      </c>
      <c r="Q16" s="19"/>
      <c r="R16" s="1"/>
      <c r="S16" s="1"/>
    </row>
    <row r="17" spans="1:19" s="3" customFormat="1" ht="9">
      <c r="A17" s="1"/>
      <c r="B17" s="161" t="s">
        <v>197</v>
      </c>
      <c r="C17" s="158">
        <v>532173407.19999999</v>
      </c>
      <c r="D17" s="158">
        <v>0</v>
      </c>
      <c r="E17" s="158">
        <v>0</v>
      </c>
      <c r="F17" s="158">
        <v>0</v>
      </c>
      <c r="G17" s="158">
        <v>0</v>
      </c>
      <c r="H17" s="158">
        <v>0</v>
      </c>
      <c r="I17" s="158">
        <v>0</v>
      </c>
      <c r="J17" s="158">
        <v>0</v>
      </c>
      <c r="K17" s="158">
        <v>0</v>
      </c>
      <c r="L17" s="158">
        <v>0</v>
      </c>
      <c r="M17" s="158">
        <v>0</v>
      </c>
      <c r="N17" s="158">
        <v>0</v>
      </c>
      <c r="O17" s="158">
        <v>532173407.19999999</v>
      </c>
      <c r="P17" s="158">
        <v>688763.87394033524</v>
      </c>
      <c r="Q17" s="19"/>
      <c r="R17" s="1"/>
      <c r="S17" s="1"/>
    </row>
    <row r="18" spans="1:19" s="3" customFormat="1" ht="9">
      <c r="A18" s="1"/>
      <c r="B18" s="160" t="s">
        <v>126</v>
      </c>
      <c r="C18" s="154">
        <v>1258705482.8</v>
      </c>
      <c r="D18" s="154">
        <v>0</v>
      </c>
      <c r="E18" s="154">
        <v>0</v>
      </c>
      <c r="F18" s="154">
        <v>0</v>
      </c>
      <c r="G18" s="154">
        <v>0</v>
      </c>
      <c r="H18" s="154">
        <v>0</v>
      </c>
      <c r="I18" s="154">
        <v>0</v>
      </c>
      <c r="J18" s="154">
        <v>0</v>
      </c>
      <c r="K18" s="154">
        <v>0</v>
      </c>
      <c r="L18" s="154">
        <v>0</v>
      </c>
      <c r="M18" s="154">
        <v>0</v>
      </c>
      <c r="N18" s="154">
        <v>0</v>
      </c>
      <c r="O18" s="154">
        <v>1258705482.8</v>
      </c>
      <c r="P18" s="154">
        <v>1629075.8853297094</v>
      </c>
      <c r="Q18" s="19"/>
      <c r="R18" s="1"/>
      <c r="S18" s="1"/>
    </row>
    <row r="19" spans="1:19" s="3" customFormat="1" ht="9">
      <c r="A19" s="1"/>
      <c r="B19" s="161" t="s">
        <v>2</v>
      </c>
      <c r="C19" s="158">
        <v>97105204.400000006</v>
      </c>
      <c r="D19" s="158">
        <v>0</v>
      </c>
      <c r="E19" s="158">
        <v>0</v>
      </c>
      <c r="F19" s="158">
        <v>0</v>
      </c>
      <c r="G19" s="158">
        <v>0</v>
      </c>
      <c r="H19" s="158">
        <v>0</v>
      </c>
      <c r="I19" s="158">
        <v>0</v>
      </c>
      <c r="J19" s="158">
        <v>0</v>
      </c>
      <c r="K19" s="158">
        <v>0</v>
      </c>
      <c r="L19" s="158">
        <v>0</v>
      </c>
      <c r="M19" s="158">
        <v>0</v>
      </c>
      <c r="N19" s="158">
        <v>0</v>
      </c>
      <c r="O19" s="158">
        <v>97105204.400000006</v>
      </c>
      <c r="P19" s="158">
        <v>125678.12644793892</v>
      </c>
      <c r="Q19" s="19"/>
      <c r="R19" s="1"/>
      <c r="S19" s="1"/>
    </row>
    <row r="20" spans="1:19" s="3" customFormat="1" ht="9">
      <c r="A20" s="1"/>
      <c r="B20" s="163" t="s">
        <v>3</v>
      </c>
      <c r="C20" s="154">
        <v>145856392.40000001</v>
      </c>
      <c r="D20" s="154">
        <v>0</v>
      </c>
      <c r="E20" s="154">
        <v>0</v>
      </c>
      <c r="F20" s="154">
        <v>0</v>
      </c>
      <c r="G20" s="154">
        <v>0</v>
      </c>
      <c r="H20" s="154">
        <v>0</v>
      </c>
      <c r="I20" s="154">
        <v>0</v>
      </c>
      <c r="J20" s="154">
        <v>0</v>
      </c>
      <c r="K20" s="154">
        <v>0</v>
      </c>
      <c r="L20" s="154">
        <v>0</v>
      </c>
      <c r="M20" s="154">
        <v>0</v>
      </c>
      <c r="N20" s="154">
        <v>0</v>
      </c>
      <c r="O20" s="154">
        <v>145856392.40000001</v>
      </c>
      <c r="P20" s="154">
        <v>188774.2087620527</v>
      </c>
      <c r="Q20" s="19"/>
      <c r="R20" s="1"/>
      <c r="S20" s="1"/>
    </row>
    <row r="21" spans="1:19" s="3" customFormat="1" ht="9">
      <c r="A21" s="1"/>
      <c r="B21" s="164" t="s">
        <v>187</v>
      </c>
      <c r="C21" s="158">
        <v>106921620.40000001</v>
      </c>
      <c r="D21" s="158">
        <v>0</v>
      </c>
      <c r="E21" s="158">
        <v>0</v>
      </c>
      <c r="F21" s="158">
        <v>0</v>
      </c>
      <c r="G21" s="158">
        <v>0</v>
      </c>
      <c r="H21" s="158">
        <v>0</v>
      </c>
      <c r="I21" s="158">
        <v>0</v>
      </c>
      <c r="J21" s="158">
        <v>0</v>
      </c>
      <c r="K21" s="158">
        <v>0</v>
      </c>
      <c r="L21" s="158">
        <v>0</v>
      </c>
      <c r="M21" s="158">
        <v>0</v>
      </c>
      <c r="N21" s="158">
        <v>0</v>
      </c>
      <c r="O21" s="158">
        <v>106921620.40000001</v>
      </c>
      <c r="P21" s="158">
        <v>138382.99411117582</v>
      </c>
      <c r="Q21" s="19"/>
      <c r="R21" s="1"/>
      <c r="S21" s="1"/>
    </row>
    <row r="22" spans="1:19" s="3" customFormat="1" ht="9">
      <c r="A22" s="1"/>
      <c r="B22" s="163" t="s">
        <v>127</v>
      </c>
      <c r="C22" s="154">
        <v>543760854.20000005</v>
      </c>
      <c r="D22" s="154">
        <v>0</v>
      </c>
      <c r="E22" s="154">
        <v>0</v>
      </c>
      <c r="F22" s="154">
        <v>0</v>
      </c>
      <c r="G22" s="154">
        <v>0</v>
      </c>
      <c r="H22" s="154">
        <v>0</v>
      </c>
      <c r="I22" s="154">
        <v>0</v>
      </c>
      <c r="J22" s="154">
        <v>0</v>
      </c>
      <c r="K22" s="154">
        <v>0</v>
      </c>
      <c r="L22" s="154">
        <v>0</v>
      </c>
      <c r="M22" s="154">
        <v>0</v>
      </c>
      <c r="N22" s="154">
        <v>0</v>
      </c>
      <c r="O22" s="154">
        <v>543760854.20000005</v>
      </c>
      <c r="P22" s="154">
        <v>703760.89328932902</v>
      </c>
      <c r="Q22" s="19"/>
      <c r="R22" s="1"/>
      <c r="S22" s="1"/>
    </row>
    <row r="23" spans="1:19" s="3" customFormat="1" ht="9">
      <c r="A23" s="1"/>
      <c r="B23" s="164" t="s">
        <v>7</v>
      </c>
      <c r="C23" s="158">
        <v>72665118.400000006</v>
      </c>
      <c r="D23" s="158">
        <v>0</v>
      </c>
      <c r="E23" s="158">
        <v>0</v>
      </c>
      <c r="F23" s="158">
        <v>0</v>
      </c>
      <c r="G23" s="158">
        <v>0</v>
      </c>
      <c r="H23" s="158">
        <v>0</v>
      </c>
      <c r="I23" s="158">
        <v>0</v>
      </c>
      <c r="J23" s="158">
        <v>0</v>
      </c>
      <c r="K23" s="158">
        <v>0</v>
      </c>
      <c r="L23" s="158">
        <v>0</v>
      </c>
      <c r="M23" s="158">
        <v>0</v>
      </c>
      <c r="N23" s="158">
        <v>0</v>
      </c>
      <c r="O23" s="158">
        <v>72665118.400000006</v>
      </c>
      <c r="P23" s="158">
        <v>94046.616708729707</v>
      </c>
      <c r="Q23" s="19"/>
      <c r="R23" s="1"/>
      <c r="S23" s="1"/>
    </row>
    <row r="24" spans="1:19" s="3" customFormat="1" ht="9">
      <c r="A24" s="1"/>
      <c r="B24" s="163" t="s">
        <v>8</v>
      </c>
      <c r="C24" s="154">
        <v>292272611</v>
      </c>
      <c r="D24" s="154">
        <v>0</v>
      </c>
      <c r="E24" s="154">
        <v>0</v>
      </c>
      <c r="F24" s="154">
        <v>0</v>
      </c>
      <c r="G24" s="154">
        <v>0</v>
      </c>
      <c r="H24" s="154">
        <v>0</v>
      </c>
      <c r="I24" s="154">
        <v>0</v>
      </c>
      <c r="J24" s="154">
        <v>0</v>
      </c>
      <c r="K24" s="154">
        <v>0</v>
      </c>
      <c r="L24" s="154">
        <v>0</v>
      </c>
      <c r="M24" s="154">
        <v>0</v>
      </c>
      <c r="N24" s="154">
        <v>0</v>
      </c>
      <c r="O24" s="154">
        <v>292272611</v>
      </c>
      <c r="P24" s="154">
        <v>378272.97094415326</v>
      </c>
      <c r="Q24" s="19"/>
      <c r="R24" s="1"/>
      <c r="S24" s="1"/>
    </row>
    <row r="25" spans="1:19" s="3" customFormat="1" ht="9">
      <c r="A25" s="1"/>
      <c r="B25" s="165" t="s">
        <v>9</v>
      </c>
      <c r="C25" s="158">
        <v>183887384.40000001</v>
      </c>
      <c r="D25" s="158">
        <v>0</v>
      </c>
      <c r="E25" s="158">
        <v>0</v>
      </c>
      <c r="F25" s="158">
        <v>0</v>
      </c>
      <c r="G25" s="158">
        <v>0</v>
      </c>
      <c r="H25" s="158">
        <v>0</v>
      </c>
      <c r="I25" s="158">
        <v>0</v>
      </c>
      <c r="J25" s="158">
        <v>0</v>
      </c>
      <c r="K25" s="158">
        <v>0</v>
      </c>
      <c r="L25" s="158">
        <v>0</v>
      </c>
      <c r="M25" s="158">
        <v>0</v>
      </c>
      <c r="N25" s="158">
        <v>0</v>
      </c>
      <c r="O25" s="158">
        <v>183887384.40000001</v>
      </c>
      <c r="P25" s="158">
        <v>237995.70879440886</v>
      </c>
      <c r="Q25" s="19"/>
      <c r="R25" s="1"/>
      <c r="S25" s="1"/>
    </row>
    <row r="26" spans="1:19" s="3" customFormat="1" ht="9">
      <c r="A26" s="1"/>
      <c r="B26" s="163" t="s">
        <v>128</v>
      </c>
      <c r="C26" s="154">
        <v>119537677.2</v>
      </c>
      <c r="D26" s="154">
        <v>0</v>
      </c>
      <c r="E26" s="154">
        <v>0</v>
      </c>
      <c r="F26" s="154">
        <v>0</v>
      </c>
      <c r="G26" s="154">
        <v>0</v>
      </c>
      <c r="H26" s="154">
        <v>0</v>
      </c>
      <c r="I26" s="154">
        <v>0</v>
      </c>
      <c r="J26" s="154">
        <v>0</v>
      </c>
      <c r="K26" s="154">
        <v>0</v>
      </c>
      <c r="L26" s="154">
        <v>0</v>
      </c>
      <c r="M26" s="154">
        <v>0</v>
      </c>
      <c r="N26" s="154">
        <v>0</v>
      </c>
      <c r="O26" s="154">
        <v>119537677.2</v>
      </c>
      <c r="P26" s="154">
        <v>154711.28868180935</v>
      </c>
      <c r="Q26" s="19"/>
      <c r="R26" s="1"/>
      <c r="S26" s="1"/>
    </row>
    <row r="27" spans="1:19" s="3" customFormat="1" ht="9">
      <c r="A27" s="1"/>
      <c r="B27" s="165" t="s">
        <v>90</v>
      </c>
      <c r="C27" s="158">
        <v>63345655.200000003</v>
      </c>
      <c r="D27" s="158">
        <v>0</v>
      </c>
      <c r="E27" s="158">
        <v>0</v>
      </c>
      <c r="F27" s="158">
        <v>0</v>
      </c>
      <c r="G27" s="158">
        <v>0</v>
      </c>
      <c r="H27" s="158">
        <v>0</v>
      </c>
      <c r="I27" s="158">
        <v>0</v>
      </c>
      <c r="J27" s="158">
        <v>0</v>
      </c>
      <c r="K27" s="158">
        <v>0</v>
      </c>
      <c r="L27" s="158">
        <v>0</v>
      </c>
      <c r="M27" s="158">
        <v>0</v>
      </c>
      <c r="N27" s="158">
        <v>0</v>
      </c>
      <c r="O27" s="158">
        <v>63345655.200000003</v>
      </c>
      <c r="P27" s="158">
        <v>81984.92875169871</v>
      </c>
      <c r="Q27" s="19"/>
      <c r="R27" s="1"/>
      <c r="S27" s="1"/>
    </row>
    <row r="28" spans="1:19" s="3" customFormat="1" ht="9">
      <c r="A28" s="1"/>
      <c r="B28" s="163" t="s">
        <v>88</v>
      </c>
      <c r="C28" s="154">
        <v>63334131</v>
      </c>
      <c r="D28" s="154">
        <v>0</v>
      </c>
      <c r="E28" s="154">
        <v>0</v>
      </c>
      <c r="F28" s="154">
        <v>0</v>
      </c>
      <c r="G28" s="154">
        <v>0</v>
      </c>
      <c r="H28" s="154">
        <v>0</v>
      </c>
      <c r="I28" s="154">
        <v>0</v>
      </c>
      <c r="J28" s="154">
        <v>0</v>
      </c>
      <c r="K28" s="154">
        <v>0</v>
      </c>
      <c r="L28" s="154">
        <v>0</v>
      </c>
      <c r="M28" s="154">
        <v>0</v>
      </c>
      <c r="N28" s="154">
        <v>0</v>
      </c>
      <c r="O28" s="154">
        <v>63334131</v>
      </c>
      <c r="P28" s="154">
        <v>81970.013589594251</v>
      </c>
      <c r="Q28" s="19"/>
      <c r="R28" s="1"/>
      <c r="S28" s="1"/>
    </row>
    <row r="29" spans="1:19" s="3" customFormat="1" ht="9">
      <c r="A29" s="1"/>
      <c r="B29" s="165" t="s">
        <v>10</v>
      </c>
      <c r="C29" s="158">
        <v>254507863.40000001</v>
      </c>
      <c r="D29" s="158">
        <v>0</v>
      </c>
      <c r="E29" s="158">
        <v>0</v>
      </c>
      <c r="F29" s="158">
        <v>0</v>
      </c>
      <c r="G29" s="158">
        <v>0</v>
      </c>
      <c r="H29" s="158">
        <v>0</v>
      </c>
      <c r="I29" s="158">
        <v>0</v>
      </c>
      <c r="J29" s="158">
        <v>0</v>
      </c>
      <c r="K29" s="158">
        <v>0</v>
      </c>
      <c r="L29" s="158">
        <v>0</v>
      </c>
      <c r="M29" s="158">
        <v>0</v>
      </c>
      <c r="N29" s="158">
        <v>0</v>
      </c>
      <c r="O29" s="158">
        <v>254507863.40000001</v>
      </c>
      <c r="P29" s="158">
        <v>329396.05694687116</v>
      </c>
      <c r="Q29" s="19"/>
      <c r="R29" s="1"/>
      <c r="S29" s="1"/>
    </row>
    <row r="30" spans="1:19" s="3" customFormat="1" ht="9">
      <c r="A30" s="1"/>
      <c r="B30" s="53" t="s">
        <v>0</v>
      </c>
      <c r="C30" s="53">
        <v>4702835946.1999998</v>
      </c>
      <c r="D30" s="53">
        <v>0</v>
      </c>
      <c r="E30" s="53">
        <v>0</v>
      </c>
      <c r="F30" s="53">
        <v>0</v>
      </c>
      <c r="G30" s="53">
        <v>0</v>
      </c>
      <c r="H30" s="53">
        <v>0</v>
      </c>
      <c r="I30" s="53">
        <v>0</v>
      </c>
      <c r="J30" s="53">
        <v>0</v>
      </c>
      <c r="K30" s="53">
        <v>0</v>
      </c>
      <c r="L30" s="53">
        <v>0</v>
      </c>
      <c r="M30" s="53">
        <v>0</v>
      </c>
      <c r="N30" s="53">
        <v>0</v>
      </c>
      <c r="O30" s="53">
        <v>4702835946.1999998</v>
      </c>
      <c r="P30" s="53">
        <v>6086631.6523652356</v>
      </c>
      <c r="Q30" s="19"/>
      <c r="R30" s="1"/>
      <c r="S30" s="1"/>
    </row>
    <row r="31" spans="1:19" s="3" customFormat="1" ht="18" customHeight="1">
      <c r="A31" s="1"/>
      <c r="B31" s="53" t="s">
        <v>5</v>
      </c>
      <c r="C31" s="53">
        <v>6086631.6523652365</v>
      </c>
      <c r="D31" s="53">
        <v>0</v>
      </c>
      <c r="E31" s="53">
        <v>0</v>
      </c>
      <c r="F31" s="53">
        <v>0</v>
      </c>
      <c r="G31" s="53">
        <v>0</v>
      </c>
      <c r="H31" s="53">
        <v>0</v>
      </c>
      <c r="I31" s="53">
        <v>0</v>
      </c>
      <c r="J31" s="53">
        <v>0</v>
      </c>
      <c r="K31" s="53">
        <v>0</v>
      </c>
      <c r="L31" s="53">
        <v>0</v>
      </c>
      <c r="M31" s="53">
        <v>0</v>
      </c>
      <c r="N31" s="53">
        <v>0</v>
      </c>
      <c r="O31" s="53">
        <v>6086631.6523652365</v>
      </c>
      <c r="P31" s="53"/>
      <c r="Q31" s="19"/>
      <c r="R31" s="1"/>
      <c r="S31" s="1"/>
    </row>
    <row r="32" spans="1:19" s="1" customFormat="1" ht="18" customHeight="1">
      <c r="B32" s="53" t="s">
        <v>15</v>
      </c>
      <c r="C32" s="134">
        <v>772.65</v>
      </c>
      <c r="D32" s="134"/>
      <c r="E32" s="134"/>
      <c r="F32" s="134"/>
      <c r="G32" s="134"/>
      <c r="H32" s="134"/>
      <c r="I32" s="134"/>
      <c r="J32" s="134"/>
      <c r="K32" s="134"/>
      <c r="L32" s="134"/>
      <c r="M32" s="134"/>
      <c r="N32" s="134"/>
      <c r="O32" s="53"/>
      <c r="P32" s="53"/>
      <c r="Q32" s="20"/>
    </row>
    <row r="33" spans="1:19" s="1" customFormat="1" ht="16.5" customHeight="1">
      <c r="B33" s="5"/>
      <c r="C33" s="6"/>
      <c r="D33" s="6"/>
      <c r="E33" s="6"/>
      <c r="F33" s="6"/>
      <c r="G33" s="6"/>
      <c r="H33" s="6"/>
      <c r="I33" s="6"/>
      <c r="J33" s="6"/>
      <c r="K33" s="6"/>
      <c r="L33" s="6"/>
      <c r="M33" s="6"/>
      <c r="N33" s="6"/>
      <c r="O33" s="7"/>
      <c r="P33" s="6"/>
      <c r="Q33" s="21"/>
    </row>
    <row r="34" spans="1:19" s="1" customFormat="1">
      <c r="B34" s="299" t="s">
        <v>28</v>
      </c>
      <c r="C34" s="333"/>
      <c r="D34" s="333"/>
      <c r="E34" s="333"/>
      <c r="F34" s="333"/>
      <c r="G34" s="333"/>
      <c r="H34" s="333"/>
      <c r="I34" s="333"/>
      <c r="J34" s="333"/>
      <c r="K34" s="333"/>
      <c r="L34" s="333"/>
      <c r="M34" s="333"/>
      <c r="N34" s="333"/>
      <c r="O34" s="333"/>
      <c r="P34" s="334"/>
      <c r="Q34" s="6"/>
    </row>
    <row r="35" spans="1:19" s="1" customFormat="1" ht="11.25">
      <c r="B35" s="110" t="s">
        <v>6</v>
      </c>
      <c r="C35" s="30" t="s">
        <v>19</v>
      </c>
      <c r="D35" s="30" t="s">
        <v>20</v>
      </c>
      <c r="E35" s="30" t="s">
        <v>21</v>
      </c>
      <c r="F35" s="30" t="s">
        <v>22</v>
      </c>
      <c r="G35" s="30" t="s">
        <v>23</v>
      </c>
      <c r="H35" s="30" t="s">
        <v>24</v>
      </c>
      <c r="I35" s="30" t="s">
        <v>25</v>
      </c>
      <c r="J35" s="30" t="s">
        <v>26</v>
      </c>
      <c r="K35" s="30" t="s">
        <v>27</v>
      </c>
      <c r="L35" s="28" t="s">
        <v>46</v>
      </c>
      <c r="M35" s="28" t="s">
        <v>47</v>
      </c>
      <c r="N35" s="28" t="s">
        <v>48</v>
      </c>
      <c r="O35" s="30" t="s">
        <v>16</v>
      </c>
      <c r="P35" s="111" t="s">
        <v>17</v>
      </c>
      <c r="Q35" s="20"/>
    </row>
    <row r="36" spans="1:19" s="1" customFormat="1" ht="22.5" customHeight="1">
      <c r="B36" s="327" t="s">
        <v>171</v>
      </c>
      <c r="C36" s="328"/>
      <c r="D36" s="328"/>
      <c r="E36" s="328"/>
      <c r="F36" s="328"/>
      <c r="G36" s="328"/>
      <c r="H36" s="328"/>
      <c r="I36" s="328"/>
      <c r="J36" s="328"/>
      <c r="K36" s="328"/>
      <c r="L36" s="328"/>
      <c r="M36" s="328"/>
      <c r="N36" s="328"/>
      <c r="O36" s="328"/>
      <c r="P36" s="329"/>
      <c r="Q36" s="20"/>
    </row>
    <row r="37" spans="1:19" s="1" customFormat="1" ht="9">
      <c r="B37" s="161" t="s">
        <v>184</v>
      </c>
      <c r="C37" s="158">
        <v>112939590.99999999</v>
      </c>
      <c r="D37" s="158">
        <v>0</v>
      </c>
      <c r="E37" s="158">
        <v>0</v>
      </c>
      <c r="F37" s="158">
        <v>0</v>
      </c>
      <c r="G37" s="158">
        <v>0</v>
      </c>
      <c r="H37" s="158">
        <v>0</v>
      </c>
      <c r="I37" s="158">
        <v>0</v>
      </c>
      <c r="J37" s="158">
        <v>0</v>
      </c>
      <c r="K37" s="158">
        <v>0</v>
      </c>
      <c r="L37" s="158">
        <v>0</v>
      </c>
      <c r="M37" s="158">
        <v>0</v>
      </c>
      <c r="N37" s="158">
        <v>0</v>
      </c>
      <c r="O37" s="158">
        <v>112939590.99999999</v>
      </c>
      <c r="P37" s="158">
        <v>146171.73493819969</v>
      </c>
      <c r="Q37" s="20"/>
    </row>
    <row r="38" spans="1:19" s="1" customFormat="1" ht="9">
      <c r="B38" s="160" t="s">
        <v>125</v>
      </c>
      <c r="C38" s="154">
        <v>161609179.58823529</v>
      </c>
      <c r="D38" s="154">
        <v>0</v>
      </c>
      <c r="E38" s="154">
        <v>0</v>
      </c>
      <c r="F38" s="154">
        <v>0</v>
      </c>
      <c r="G38" s="154">
        <v>0</v>
      </c>
      <c r="H38" s="154">
        <v>0</v>
      </c>
      <c r="I38" s="154">
        <v>0</v>
      </c>
      <c r="J38" s="154">
        <v>0</v>
      </c>
      <c r="K38" s="154">
        <v>0</v>
      </c>
      <c r="L38" s="154">
        <v>0</v>
      </c>
      <c r="M38" s="154">
        <v>0</v>
      </c>
      <c r="N38" s="154">
        <v>0</v>
      </c>
      <c r="O38" s="154">
        <v>161609179.58823529</v>
      </c>
      <c r="P38" s="154">
        <v>209162.20745257917</v>
      </c>
      <c r="Q38" s="20"/>
    </row>
    <row r="39" spans="1:19" s="1" customFormat="1" ht="9">
      <c r="B39" s="161" t="s">
        <v>1</v>
      </c>
      <c r="C39" s="158">
        <v>313814966.1932773</v>
      </c>
      <c r="D39" s="158">
        <v>0</v>
      </c>
      <c r="E39" s="158">
        <v>0</v>
      </c>
      <c r="F39" s="158">
        <v>0</v>
      </c>
      <c r="G39" s="158">
        <v>0</v>
      </c>
      <c r="H39" s="158">
        <v>0</v>
      </c>
      <c r="I39" s="158">
        <v>0</v>
      </c>
      <c r="J39" s="158">
        <v>0</v>
      </c>
      <c r="K39" s="158">
        <v>0</v>
      </c>
      <c r="L39" s="158">
        <v>0</v>
      </c>
      <c r="M39" s="158">
        <v>0</v>
      </c>
      <c r="N39" s="158">
        <v>0</v>
      </c>
      <c r="O39" s="158">
        <v>313814966.1932773</v>
      </c>
      <c r="P39" s="158">
        <v>406154.10107199551</v>
      </c>
      <c r="Q39" s="20"/>
    </row>
    <row r="40" spans="1:19" s="3" customFormat="1" ht="9">
      <c r="A40" s="1"/>
      <c r="B40" s="162" t="s">
        <v>49</v>
      </c>
      <c r="C40" s="154">
        <v>150422944.43697476</v>
      </c>
      <c r="D40" s="154">
        <v>0</v>
      </c>
      <c r="E40" s="154">
        <v>0</v>
      </c>
      <c r="F40" s="154">
        <v>0</v>
      </c>
      <c r="G40" s="154">
        <v>0</v>
      </c>
      <c r="H40" s="154">
        <v>0</v>
      </c>
      <c r="I40" s="154">
        <v>0</v>
      </c>
      <c r="J40" s="154">
        <v>0</v>
      </c>
      <c r="K40" s="154">
        <v>0</v>
      </c>
      <c r="L40" s="154">
        <v>0</v>
      </c>
      <c r="M40" s="154">
        <v>0</v>
      </c>
      <c r="N40" s="154">
        <v>0</v>
      </c>
      <c r="O40" s="154">
        <v>150422944.43697476</v>
      </c>
      <c r="P40" s="154">
        <v>194684.45536397432</v>
      </c>
      <c r="Q40" s="19"/>
      <c r="R40" s="1"/>
      <c r="S40" s="1"/>
    </row>
    <row r="41" spans="1:19" s="3" customFormat="1" ht="9">
      <c r="A41" s="1"/>
      <c r="B41" s="161" t="s">
        <v>152</v>
      </c>
      <c r="C41" s="158">
        <v>61331006.252100833</v>
      </c>
      <c r="D41" s="158">
        <v>0</v>
      </c>
      <c r="E41" s="158">
        <v>0</v>
      </c>
      <c r="F41" s="158">
        <v>0</v>
      </c>
      <c r="G41" s="158">
        <v>0</v>
      </c>
      <c r="H41" s="158">
        <v>0</v>
      </c>
      <c r="I41" s="158">
        <v>0</v>
      </c>
      <c r="J41" s="158">
        <v>0</v>
      </c>
      <c r="K41" s="158">
        <v>0</v>
      </c>
      <c r="L41" s="158">
        <v>0</v>
      </c>
      <c r="M41" s="158">
        <v>0</v>
      </c>
      <c r="N41" s="158">
        <v>0</v>
      </c>
      <c r="O41" s="158">
        <v>61331006.252100833</v>
      </c>
      <c r="P41" s="158">
        <v>79377.475250243748</v>
      </c>
      <c r="Q41" s="19"/>
      <c r="R41" s="1"/>
      <c r="S41" s="1"/>
    </row>
    <row r="42" spans="1:19" s="3" customFormat="1" ht="9">
      <c r="A42" s="1"/>
      <c r="B42" s="160" t="s">
        <v>18</v>
      </c>
      <c r="C42" s="154">
        <v>143661557.49579832</v>
      </c>
      <c r="D42" s="154">
        <v>0</v>
      </c>
      <c r="E42" s="154">
        <v>0</v>
      </c>
      <c r="F42" s="154">
        <v>0</v>
      </c>
      <c r="G42" s="154">
        <v>0</v>
      </c>
      <c r="H42" s="154">
        <v>0</v>
      </c>
      <c r="I42" s="154">
        <v>0</v>
      </c>
      <c r="J42" s="154">
        <v>0</v>
      </c>
      <c r="K42" s="154">
        <v>0</v>
      </c>
      <c r="L42" s="154">
        <v>0</v>
      </c>
      <c r="M42" s="154">
        <v>0</v>
      </c>
      <c r="N42" s="154">
        <v>0</v>
      </c>
      <c r="O42" s="154">
        <v>143661557.49579832</v>
      </c>
      <c r="P42" s="154">
        <v>185933.55011427985</v>
      </c>
      <c r="Q42" s="19"/>
      <c r="R42" s="1"/>
      <c r="S42" s="1"/>
    </row>
    <row r="43" spans="1:19" s="3" customFormat="1" ht="9">
      <c r="A43" s="1"/>
      <c r="B43" s="161" t="s">
        <v>76</v>
      </c>
      <c r="C43" s="158">
        <v>505564736.86554617</v>
      </c>
      <c r="D43" s="158">
        <v>0</v>
      </c>
      <c r="E43" s="158">
        <v>0</v>
      </c>
      <c r="F43" s="158">
        <v>0</v>
      </c>
      <c r="G43" s="158">
        <v>0</v>
      </c>
      <c r="H43" s="158">
        <v>0</v>
      </c>
      <c r="I43" s="158">
        <v>0</v>
      </c>
      <c r="J43" s="158">
        <v>0</v>
      </c>
      <c r="K43" s="158">
        <v>0</v>
      </c>
      <c r="L43" s="158">
        <v>0</v>
      </c>
      <c r="M43" s="158">
        <v>0</v>
      </c>
      <c r="N43" s="158">
        <v>0</v>
      </c>
      <c r="O43" s="158">
        <v>505564736.86554617</v>
      </c>
      <c r="P43" s="158">
        <v>654325.68027638155</v>
      </c>
      <c r="Q43" s="19"/>
      <c r="R43" s="1"/>
      <c r="S43" s="1"/>
    </row>
    <row r="44" spans="1:19" s="3" customFormat="1" ht="9">
      <c r="A44" s="1"/>
      <c r="B44" s="160" t="s">
        <v>126</v>
      </c>
      <c r="C44" s="154">
        <v>1230170270.2521007</v>
      </c>
      <c r="D44" s="154">
        <v>0</v>
      </c>
      <c r="E44" s="154">
        <v>0</v>
      </c>
      <c r="F44" s="154">
        <v>0</v>
      </c>
      <c r="G44" s="154">
        <v>0</v>
      </c>
      <c r="H44" s="154">
        <v>0</v>
      </c>
      <c r="I44" s="154">
        <v>0</v>
      </c>
      <c r="J44" s="154">
        <v>0</v>
      </c>
      <c r="K44" s="154">
        <v>0</v>
      </c>
      <c r="L44" s="154">
        <v>0</v>
      </c>
      <c r="M44" s="154">
        <v>0</v>
      </c>
      <c r="N44" s="154">
        <v>0</v>
      </c>
      <c r="O44" s="154">
        <v>1230170270.2521007</v>
      </c>
      <c r="P44" s="154">
        <v>1592144.2700473703</v>
      </c>
      <c r="Q44" s="19"/>
      <c r="R44" s="1"/>
      <c r="S44" s="1"/>
    </row>
    <row r="45" spans="1:19" s="3" customFormat="1" ht="9">
      <c r="A45" s="1"/>
      <c r="B45" s="161" t="s">
        <v>2</v>
      </c>
      <c r="C45" s="158">
        <v>96093691.890756294</v>
      </c>
      <c r="D45" s="158">
        <v>0</v>
      </c>
      <c r="E45" s="158">
        <v>0</v>
      </c>
      <c r="F45" s="158">
        <v>0</v>
      </c>
      <c r="G45" s="158">
        <v>0</v>
      </c>
      <c r="H45" s="158">
        <v>0</v>
      </c>
      <c r="I45" s="158">
        <v>0</v>
      </c>
      <c r="J45" s="158">
        <v>0</v>
      </c>
      <c r="K45" s="158">
        <v>0</v>
      </c>
      <c r="L45" s="158">
        <v>0</v>
      </c>
      <c r="M45" s="158">
        <v>0</v>
      </c>
      <c r="N45" s="158">
        <v>0</v>
      </c>
      <c r="O45" s="158">
        <v>96093691.890756294</v>
      </c>
      <c r="P45" s="158">
        <v>124368.97934479557</v>
      </c>
      <c r="Q45" s="19"/>
      <c r="R45" s="1"/>
      <c r="S45" s="1"/>
    </row>
    <row r="46" spans="1:19" s="3" customFormat="1" ht="9">
      <c r="A46" s="1"/>
      <c r="B46" s="163" t="s">
        <v>3</v>
      </c>
      <c r="C46" s="154">
        <v>147880013.49579832</v>
      </c>
      <c r="D46" s="154">
        <v>0</v>
      </c>
      <c r="E46" s="154">
        <v>0</v>
      </c>
      <c r="F46" s="154">
        <v>0</v>
      </c>
      <c r="G46" s="154">
        <v>0</v>
      </c>
      <c r="H46" s="154">
        <v>0</v>
      </c>
      <c r="I46" s="154">
        <v>0</v>
      </c>
      <c r="J46" s="154">
        <v>0</v>
      </c>
      <c r="K46" s="154">
        <v>0</v>
      </c>
      <c r="L46" s="154">
        <v>0</v>
      </c>
      <c r="M46" s="154">
        <v>0</v>
      </c>
      <c r="N46" s="154">
        <v>0</v>
      </c>
      <c r="O46" s="154">
        <v>147880013.49579832</v>
      </c>
      <c r="P46" s="154">
        <v>191393.27443965356</v>
      </c>
      <c r="Q46" s="19"/>
      <c r="R46" s="1"/>
      <c r="S46" s="1"/>
    </row>
    <row r="47" spans="1:19" s="3" customFormat="1" ht="9">
      <c r="A47" s="1"/>
      <c r="B47" s="164" t="s">
        <v>187</v>
      </c>
      <c r="C47" s="158">
        <v>101575539.31932773</v>
      </c>
      <c r="D47" s="158">
        <v>0</v>
      </c>
      <c r="E47" s="158">
        <v>0</v>
      </c>
      <c r="F47" s="158">
        <v>0</v>
      </c>
      <c r="G47" s="158">
        <v>0</v>
      </c>
      <c r="H47" s="158">
        <v>0</v>
      </c>
      <c r="I47" s="158">
        <v>0</v>
      </c>
      <c r="J47" s="158">
        <v>0</v>
      </c>
      <c r="K47" s="158">
        <v>0</v>
      </c>
      <c r="L47" s="158">
        <v>0</v>
      </c>
      <c r="M47" s="158">
        <v>0</v>
      </c>
      <c r="N47" s="158">
        <v>0</v>
      </c>
      <c r="O47" s="158">
        <v>101575539.31932773</v>
      </c>
      <c r="P47" s="158">
        <v>131463.84432709211</v>
      </c>
      <c r="Q47" s="19"/>
      <c r="R47" s="1"/>
      <c r="S47" s="1"/>
    </row>
    <row r="48" spans="1:19" s="3" customFormat="1" ht="9">
      <c r="A48" s="1"/>
      <c r="B48" s="163" t="s">
        <v>127</v>
      </c>
      <c r="C48" s="154">
        <v>552484290.53781509</v>
      </c>
      <c r="D48" s="154">
        <v>0</v>
      </c>
      <c r="E48" s="154">
        <v>0</v>
      </c>
      <c r="F48" s="154">
        <v>0</v>
      </c>
      <c r="G48" s="154">
        <v>0</v>
      </c>
      <c r="H48" s="154">
        <v>0</v>
      </c>
      <c r="I48" s="154">
        <v>0</v>
      </c>
      <c r="J48" s="154">
        <v>0</v>
      </c>
      <c r="K48" s="154">
        <v>0</v>
      </c>
      <c r="L48" s="154">
        <v>0</v>
      </c>
      <c r="M48" s="154">
        <v>0</v>
      </c>
      <c r="N48" s="154">
        <v>0</v>
      </c>
      <c r="O48" s="154">
        <v>552484290.53781509</v>
      </c>
      <c r="P48" s="154">
        <v>715051.17522528325</v>
      </c>
      <c r="Q48" s="19"/>
      <c r="R48" s="1"/>
      <c r="S48" s="1"/>
    </row>
    <row r="49" spans="1:19" s="3" customFormat="1" ht="9">
      <c r="A49" s="1"/>
      <c r="B49" s="164" t="s">
        <v>7</v>
      </c>
      <c r="C49" s="158">
        <v>71020434.655462176</v>
      </c>
      <c r="D49" s="158">
        <v>0</v>
      </c>
      <c r="E49" s="158">
        <v>0</v>
      </c>
      <c r="F49" s="158">
        <v>0</v>
      </c>
      <c r="G49" s="158">
        <v>0</v>
      </c>
      <c r="H49" s="158">
        <v>0</v>
      </c>
      <c r="I49" s="158">
        <v>0</v>
      </c>
      <c r="J49" s="158">
        <v>0</v>
      </c>
      <c r="K49" s="158">
        <v>0</v>
      </c>
      <c r="L49" s="158">
        <v>0</v>
      </c>
      <c r="M49" s="158">
        <v>0</v>
      </c>
      <c r="N49" s="158">
        <v>0</v>
      </c>
      <c r="O49" s="158">
        <v>71020434.655462176</v>
      </c>
      <c r="P49" s="158">
        <v>91917.989588380486</v>
      </c>
      <c r="Q49" s="19"/>
      <c r="R49" s="1"/>
      <c r="S49" s="1"/>
    </row>
    <row r="50" spans="1:19" s="3" customFormat="1" ht="9">
      <c r="A50" s="1"/>
      <c r="B50" s="163" t="s">
        <v>8</v>
      </c>
      <c r="C50" s="154">
        <v>289529698.03361344</v>
      </c>
      <c r="D50" s="154">
        <v>0</v>
      </c>
      <c r="E50" s="154">
        <v>0</v>
      </c>
      <c r="F50" s="154">
        <v>0</v>
      </c>
      <c r="G50" s="154">
        <v>0</v>
      </c>
      <c r="H50" s="154">
        <v>0</v>
      </c>
      <c r="I50" s="154">
        <v>0</v>
      </c>
      <c r="J50" s="154">
        <v>0</v>
      </c>
      <c r="K50" s="154">
        <v>0</v>
      </c>
      <c r="L50" s="154">
        <v>0</v>
      </c>
      <c r="M50" s="154">
        <v>0</v>
      </c>
      <c r="N50" s="154">
        <v>0</v>
      </c>
      <c r="O50" s="154">
        <v>289529698.03361344</v>
      </c>
      <c r="P50" s="154">
        <v>374722.96386929846</v>
      </c>
      <c r="Q50" s="19"/>
      <c r="R50" s="1"/>
      <c r="S50" s="1"/>
    </row>
    <row r="51" spans="1:19" s="3" customFormat="1" ht="9">
      <c r="A51" s="1"/>
      <c r="B51" s="165" t="s">
        <v>9</v>
      </c>
      <c r="C51" s="158">
        <v>180281749.39495796</v>
      </c>
      <c r="D51" s="158">
        <v>0</v>
      </c>
      <c r="E51" s="158">
        <v>0</v>
      </c>
      <c r="F51" s="158">
        <v>0</v>
      </c>
      <c r="G51" s="158">
        <v>0</v>
      </c>
      <c r="H51" s="158">
        <v>0</v>
      </c>
      <c r="I51" s="158">
        <v>0</v>
      </c>
      <c r="J51" s="158">
        <v>0</v>
      </c>
      <c r="K51" s="158">
        <v>0</v>
      </c>
      <c r="L51" s="158">
        <v>0</v>
      </c>
      <c r="M51" s="158">
        <v>0</v>
      </c>
      <c r="N51" s="158">
        <v>0</v>
      </c>
      <c r="O51" s="158">
        <v>180281749.39495796</v>
      </c>
      <c r="P51" s="158">
        <v>233329.1262472762</v>
      </c>
      <c r="Q51" s="19"/>
      <c r="R51" s="1"/>
      <c r="S51" s="1"/>
    </row>
    <row r="52" spans="1:19" s="3" customFormat="1" ht="9">
      <c r="A52" s="1"/>
      <c r="B52" s="163" t="s">
        <v>128</v>
      </c>
      <c r="C52" s="154">
        <v>120809354.75630251</v>
      </c>
      <c r="D52" s="154">
        <v>0</v>
      </c>
      <c r="E52" s="154">
        <v>0</v>
      </c>
      <c r="F52" s="154">
        <v>0</v>
      </c>
      <c r="G52" s="154">
        <v>0</v>
      </c>
      <c r="H52" s="154">
        <v>0</v>
      </c>
      <c r="I52" s="154">
        <v>0</v>
      </c>
      <c r="J52" s="154">
        <v>0</v>
      </c>
      <c r="K52" s="154">
        <v>0</v>
      </c>
      <c r="L52" s="154">
        <v>0</v>
      </c>
      <c r="M52" s="154">
        <v>0</v>
      </c>
      <c r="N52" s="154">
        <v>0</v>
      </c>
      <c r="O52" s="154">
        <v>120809354.75630251</v>
      </c>
      <c r="P52" s="154">
        <v>156357.15363528443</v>
      </c>
      <c r="Q52" s="19"/>
      <c r="R52" s="1"/>
      <c r="S52" s="1"/>
    </row>
    <row r="53" spans="1:19" s="3" customFormat="1" ht="9">
      <c r="A53" s="1"/>
      <c r="B53" s="165" t="s">
        <v>90</v>
      </c>
      <c r="C53" s="158">
        <v>60178372.369747892</v>
      </c>
      <c r="D53" s="158">
        <v>0</v>
      </c>
      <c r="E53" s="158">
        <v>0</v>
      </c>
      <c r="F53" s="158">
        <v>0</v>
      </c>
      <c r="G53" s="158">
        <v>0</v>
      </c>
      <c r="H53" s="158">
        <v>0</v>
      </c>
      <c r="I53" s="158">
        <v>0</v>
      </c>
      <c r="J53" s="158">
        <v>0</v>
      </c>
      <c r="K53" s="158">
        <v>0</v>
      </c>
      <c r="L53" s="158">
        <v>0</v>
      </c>
      <c r="M53" s="158">
        <v>0</v>
      </c>
      <c r="N53" s="158">
        <v>0</v>
      </c>
      <c r="O53" s="158">
        <v>60178372.369747892</v>
      </c>
      <c r="P53" s="158">
        <v>77885.682223190175</v>
      </c>
      <c r="Q53" s="19"/>
      <c r="R53" s="1"/>
      <c r="S53" s="1"/>
    </row>
    <row r="54" spans="1:19" s="3" customFormat="1" ht="9">
      <c r="A54" s="1"/>
      <c r="B54" s="163" t="s">
        <v>88</v>
      </c>
      <c r="C54" s="154">
        <v>60167424.537815124</v>
      </c>
      <c r="D54" s="154">
        <v>0</v>
      </c>
      <c r="E54" s="154">
        <v>0</v>
      </c>
      <c r="F54" s="154">
        <v>0</v>
      </c>
      <c r="G54" s="154">
        <v>0</v>
      </c>
      <c r="H54" s="154">
        <v>0</v>
      </c>
      <c r="I54" s="154">
        <v>0</v>
      </c>
      <c r="J54" s="154">
        <v>0</v>
      </c>
      <c r="K54" s="154">
        <v>0</v>
      </c>
      <c r="L54" s="154">
        <v>0</v>
      </c>
      <c r="M54" s="154">
        <v>0</v>
      </c>
      <c r="N54" s="154">
        <v>0</v>
      </c>
      <c r="O54" s="154">
        <v>60167424.537815124</v>
      </c>
      <c r="P54" s="154">
        <v>77871.513023769003</v>
      </c>
      <c r="Q54" s="19"/>
      <c r="R54" s="1"/>
      <c r="S54" s="1"/>
    </row>
    <row r="55" spans="1:19" s="3" customFormat="1" ht="9">
      <c r="A55" s="1"/>
      <c r="B55" s="165" t="s">
        <v>10</v>
      </c>
      <c r="C55" s="158">
        <v>257763827.63025209</v>
      </c>
      <c r="D55" s="158">
        <v>0</v>
      </c>
      <c r="E55" s="158">
        <v>0</v>
      </c>
      <c r="F55" s="158">
        <v>0</v>
      </c>
      <c r="G55" s="158">
        <v>0</v>
      </c>
      <c r="H55" s="158">
        <v>0</v>
      </c>
      <c r="I55" s="158">
        <v>0</v>
      </c>
      <c r="J55" s="158">
        <v>0</v>
      </c>
      <c r="K55" s="158">
        <v>0</v>
      </c>
      <c r="L55" s="158">
        <v>0</v>
      </c>
      <c r="M55" s="158">
        <v>0</v>
      </c>
      <c r="N55" s="158">
        <v>0</v>
      </c>
      <c r="O55" s="158">
        <v>257763827.63025209</v>
      </c>
      <c r="P55" s="158">
        <v>333610.07911764976</v>
      </c>
      <c r="Q55" s="19"/>
      <c r="R55" s="1"/>
      <c r="S55" s="1"/>
    </row>
    <row r="56" spans="1:19" s="3" customFormat="1" ht="9">
      <c r="A56" s="1"/>
      <c r="B56" s="53" t="s">
        <v>0</v>
      </c>
      <c r="C56" s="53">
        <v>4617298648.7058811</v>
      </c>
      <c r="D56" s="53">
        <v>0</v>
      </c>
      <c r="E56" s="53">
        <v>0</v>
      </c>
      <c r="F56" s="53">
        <v>0</v>
      </c>
      <c r="G56" s="53">
        <v>0</v>
      </c>
      <c r="H56" s="53">
        <v>0</v>
      </c>
      <c r="I56" s="53">
        <v>0</v>
      </c>
      <c r="J56" s="53">
        <v>0</v>
      </c>
      <c r="K56" s="53">
        <v>0</v>
      </c>
      <c r="L56" s="53">
        <v>0</v>
      </c>
      <c r="M56" s="53">
        <v>0</v>
      </c>
      <c r="N56" s="53">
        <v>0</v>
      </c>
      <c r="O56" s="53">
        <v>4617298648.7058811</v>
      </c>
      <c r="P56" s="53">
        <v>5975925.2555566989</v>
      </c>
      <c r="Q56" s="19"/>
      <c r="R56" s="1"/>
      <c r="S56" s="1"/>
    </row>
    <row r="57" spans="1:19" s="3" customFormat="1" ht="9">
      <c r="A57" s="1"/>
      <c r="B57" s="53" t="s">
        <v>5</v>
      </c>
      <c r="C57" s="53">
        <v>5975925.2555566961</v>
      </c>
      <c r="D57" s="53">
        <v>0</v>
      </c>
      <c r="E57" s="53">
        <v>0</v>
      </c>
      <c r="F57" s="53">
        <v>0</v>
      </c>
      <c r="G57" s="53">
        <v>0</v>
      </c>
      <c r="H57" s="53">
        <v>0</v>
      </c>
      <c r="I57" s="53">
        <v>0</v>
      </c>
      <c r="J57" s="53">
        <v>0</v>
      </c>
      <c r="K57" s="53">
        <v>0</v>
      </c>
      <c r="L57" s="53">
        <v>0</v>
      </c>
      <c r="M57" s="53">
        <v>0</v>
      </c>
      <c r="N57" s="53">
        <v>0</v>
      </c>
      <c r="O57" s="53">
        <v>5975925.2555566961</v>
      </c>
      <c r="P57" s="53"/>
      <c r="Q57" s="19"/>
      <c r="R57" s="1"/>
      <c r="S57" s="1"/>
    </row>
    <row r="58" spans="1:19" s="1" customFormat="1" ht="18" customHeight="1">
      <c r="B58" s="53" t="s">
        <v>15</v>
      </c>
      <c r="C58" s="134">
        <v>772.65</v>
      </c>
      <c r="D58" s="134"/>
      <c r="E58" s="134"/>
      <c r="F58" s="134"/>
      <c r="G58" s="134"/>
      <c r="H58" s="134"/>
      <c r="I58" s="134"/>
      <c r="J58" s="134"/>
      <c r="K58" s="134"/>
      <c r="L58" s="134"/>
      <c r="M58" s="134"/>
      <c r="N58" s="134"/>
      <c r="O58" s="53"/>
      <c r="P58" s="53"/>
      <c r="Q58" s="20"/>
    </row>
    <row r="59" spans="1:19" s="1" customFormat="1" ht="30" customHeight="1">
      <c r="B59" s="310" t="s">
        <v>174</v>
      </c>
      <c r="C59" s="310"/>
      <c r="D59" s="310"/>
      <c r="E59" s="310"/>
      <c r="F59" s="310"/>
      <c r="G59" s="310"/>
      <c r="H59" s="310"/>
      <c r="I59" s="310"/>
      <c r="J59" s="310"/>
      <c r="K59" s="310"/>
      <c r="L59" s="310"/>
      <c r="M59" s="310"/>
      <c r="N59" s="310"/>
      <c r="O59" s="310"/>
      <c r="P59" s="310"/>
      <c r="Q59" s="20"/>
    </row>
    <row r="60" spans="1:19" s="1" customFormat="1" ht="18" customHeight="1">
      <c r="Q60" s="21"/>
    </row>
    <row r="61" spans="1:19" ht="7.5" customHeight="1"/>
    <row r="62" spans="1:19" ht="1.5" customHeight="1"/>
  </sheetData>
  <mergeCells count="5">
    <mergeCell ref="B59:P59"/>
    <mergeCell ref="B36:P36"/>
    <mergeCell ref="B8:P8"/>
    <mergeCell ref="B34:P34"/>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R97"/>
  <sheetViews>
    <sheetView showGridLines="0" zoomScaleNormal="100" workbookViewId="0">
      <selection activeCell="B17" sqref="B17"/>
    </sheetView>
  </sheetViews>
  <sheetFormatPr baseColWidth="10" defaultColWidth="11.42578125" defaultRowHeight="14.25"/>
  <cols>
    <col min="1" max="1" width="4.140625" style="14" customWidth="1"/>
    <col min="2" max="3" width="20.85546875" style="14" customWidth="1"/>
    <col min="4" max="5" width="10.42578125" style="14" bestFit="1" customWidth="1"/>
    <col min="6" max="7" width="11" style="14" bestFit="1" customWidth="1"/>
    <col min="8" max="8" width="13.28515625" style="14" customWidth="1"/>
    <col min="9" max="9" width="11" style="14" bestFit="1" customWidth="1"/>
    <col min="10" max="10" width="10.7109375" style="14" bestFit="1" customWidth="1"/>
    <col min="11" max="11" width="11.7109375" style="14" customWidth="1"/>
    <col min="12" max="12" width="11" style="14" bestFit="1" customWidth="1"/>
    <col min="13" max="13" width="10.7109375" style="14" customWidth="1"/>
    <col min="14" max="14" width="11.7109375" style="14" customWidth="1"/>
    <col min="15" max="15" width="11.42578125" style="14" bestFit="1" customWidth="1"/>
    <col min="16" max="16" width="11.140625" style="14" bestFit="1" customWidth="1"/>
    <col min="17" max="17" width="11.42578125" style="14" bestFit="1" customWidth="1"/>
    <col min="18" max="18" width="1" style="14" customWidth="1"/>
    <col min="19" max="16384" width="11.42578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8"/>
    </row>
    <row r="8" spans="1:18" s="34" customFormat="1" ht="22.5" customHeight="1">
      <c r="B8" s="299" t="s">
        <v>29</v>
      </c>
      <c r="C8" s="300"/>
      <c r="D8" s="300"/>
      <c r="E8" s="300"/>
      <c r="F8" s="300"/>
      <c r="G8" s="300"/>
      <c r="H8" s="300"/>
      <c r="I8" s="300"/>
      <c r="J8" s="300"/>
      <c r="K8" s="300"/>
      <c r="L8" s="300"/>
      <c r="M8" s="300"/>
      <c r="N8" s="300"/>
      <c r="O8" s="300"/>
      <c r="P8" s="301"/>
      <c r="Q8" s="38"/>
      <c r="R8" s="38"/>
    </row>
    <row r="9" spans="1:18" s="34" customFormat="1" ht="11.25" customHeight="1">
      <c r="B9" s="62" t="s">
        <v>6</v>
      </c>
      <c r="C9" s="29"/>
      <c r="D9" s="29" t="s">
        <v>19</v>
      </c>
      <c r="E9" s="29" t="s">
        <v>20</v>
      </c>
      <c r="F9" s="29" t="s">
        <v>21</v>
      </c>
      <c r="G9" s="29" t="s">
        <v>22</v>
      </c>
      <c r="H9" s="29" t="s">
        <v>23</v>
      </c>
      <c r="I9" s="29" t="s">
        <v>24</v>
      </c>
      <c r="J9" s="29" t="s">
        <v>25</v>
      </c>
      <c r="K9" s="29" t="s">
        <v>26</v>
      </c>
      <c r="L9" s="29" t="s">
        <v>27</v>
      </c>
      <c r="M9" s="29" t="s">
        <v>46</v>
      </c>
      <c r="N9" s="116" t="s">
        <v>47</v>
      </c>
      <c r="O9" s="116" t="s">
        <v>48</v>
      </c>
      <c r="P9" s="63" t="s">
        <v>0</v>
      </c>
      <c r="Q9" s="38"/>
      <c r="R9" s="38"/>
    </row>
    <row r="10" spans="1:18" s="34" customFormat="1" ht="15" customHeight="1">
      <c r="B10" s="319" t="s">
        <v>171</v>
      </c>
      <c r="C10" s="320"/>
      <c r="D10" s="320"/>
      <c r="E10" s="320"/>
      <c r="F10" s="320"/>
      <c r="G10" s="320"/>
      <c r="H10" s="320"/>
      <c r="I10" s="320"/>
      <c r="J10" s="320"/>
      <c r="K10" s="320"/>
      <c r="L10" s="320"/>
      <c r="M10" s="320"/>
      <c r="N10" s="320"/>
      <c r="O10" s="320"/>
      <c r="P10" s="321"/>
      <c r="R10" s="38"/>
    </row>
    <row r="11" spans="1:18" s="34" customFormat="1" ht="9">
      <c r="B11" s="161" t="s">
        <v>184</v>
      </c>
      <c r="C11" s="156" t="s">
        <v>130</v>
      </c>
      <c r="D11" s="156">
        <v>24993</v>
      </c>
      <c r="E11" s="156">
        <v>0</v>
      </c>
      <c r="F11" s="156">
        <v>0</v>
      </c>
      <c r="G11" s="156">
        <v>0</v>
      </c>
      <c r="H11" s="156">
        <v>0</v>
      </c>
      <c r="I11" s="156">
        <v>0</v>
      </c>
      <c r="J11" s="156">
        <v>0</v>
      </c>
      <c r="K11" s="156">
        <v>0</v>
      </c>
      <c r="L11" s="156">
        <v>0</v>
      </c>
      <c r="M11" s="156">
        <v>0</v>
      </c>
      <c r="N11" s="156">
        <v>0</v>
      </c>
      <c r="O11" s="156">
        <v>0</v>
      </c>
      <c r="P11" s="156">
        <v>24993</v>
      </c>
      <c r="R11" s="38"/>
    </row>
    <row r="12" spans="1:18" s="197" customFormat="1" ht="9">
      <c r="B12" s="160" t="s">
        <v>125</v>
      </c>
      <c r="C12" s="154" t="s">
        <v>62</v>
      </c>
      <c r="D12" s="154">
        <v>16964</v>
      </c>
      <c r="E12" s="154">
        <v>0</v>
      </c>
      <c r="F12" s="154">
        <v>0</v>
      </c>
      <c r="G12" s="154">
        <v>0</v>
      </c>
      <c r="H12" s="154">
        <v>0</v>
      </c>
      <c r="I12" s="154">
        <v>0</v>
      </c>
      <c r="J12" s="154">
        <v>0</v>
      </c>
      <c r="K12" s="154">
        <v>0</v>
      </c>
      <c r="L12" s="154">
        <v>0</v>
      </c>
      <c r="M12" s="154">
        <v>0</v>
      </c>
      <c r="N12" s="154">
        <v>0</v>
      </c>
      <c r="O12" s="154">
        <v>0</v>
      </c>
      <c r="P12" s="154">
        <v>16964</v>
      </c>
      <c r="Q12" s="198"/>
      <c r="R12" s="198"/>
    </row>
    <row r="13" spans="1:18" s="199" customFormat="1" ht="9">
      <c r="A13" s="197"/>
      <c r="B13" s="161" t="s">
        <v>1</v>
      </c>
      <c r="C13" s="156" t="s">
        <v>63</v>
      </c>
      <c r="D13" s="156">
        <v>37406</v>
      </c>
      <c r="E13" s="156">
        <v>0</v>
      </c>
      <c r="F13" s="156">
        <v>0</v>
      </c>
      <c r="G13" s="156">
        <v>0</v>
      </c>
      <c r="H13" s="156">
        <v>0</v>
      </c>
      <c r="I13" s="156">
        <v>0</v>
      </c>
      <c r="J13" s="156">
        <v>0</v>
      </c>
      <c r="K13" s="156">
        <v>0</v>
      </c>
      <c r="L13" s="156">
        <v>0</v>
      </c>
      <c r="M13" s="156">
        <v>0</v>
      </c>
      <c r="N13" s="156">
        <v>0</v>
      </c>
      <c r="O13" s="156">
        <v>0</v>
      </c>
      <c r="P13" s="156">
        <v>37406</v>
      </c>
      <c r="Q13" s="198"/>
      <c r="R13" s="198"/>
    </row>
    <row r="14" spans="1:18" s="199" customFormat="1" ht="9">
      <c r="A14" s="197"/>
      <c r="B14" s="162" t="s">
        <v>49</v>
      </c>
      <c r="C14" s="154" t="s">
        <v>64</v>
      </c>
      <c r="D14" s="154">
        <v>18970</v>
      </c>
      <c r="E14" s="154">
        <v>0</v>
      </c>
      <c r="F14" s="154">
        <v>0</v>
      </c>
      <c r="G14" s="154">
        <v>0</v>
      </c>
      <c r="H14" s="154">
        <v>0</v>
      </c>
      <c r="I14" s="154">
        <v>0</v>
      </c>
      <c r="J14" s="154">
        <v>0</v>
      </c>
      <c r="K14" s="154">
        <v>0</v>
      </c>
      <c r="L14" s="154">
        <v>0</v>
      </c>
      <c r="M14" s="154">
        <v>0</v>
      </c>
      <c r="N14" s="154">
        <v>0</v>
      </c>
      <c r="O14" s="155">
        <v>0</v>
      </c>
      <c r="P14" s="155">
        <v>18970</v>
      </c>
      <c r="Q14" s="198"/>
      <c r="R14" s="198"/>
    </row>
    <row r="15" spans="1:18" s="199" customFormat="1" ht="9">
      <c r="A15" s="197"/>
      <c r="B15" s="161" t="s">
        <v>152</v>
      </c>
      <c r="C15" s="156" t="s">
        <v>153</v>
      </c>
      <c r="D15" s="156">
        <v>11590</v>
      </c>
      <c r="E15" s="156">
        <v>0</v>
      </c>
      <c r="F15" s="156">
        <v>0</v>
      </c>
      <c r="G15" s="156">
        <v>0</v>
      </c>
      <c r="H15" s="156">
        <v>0</v>
      </c>
      <c r="I15" s="156">
        <v>0</v>
      </c>
      <c r="J15" s="156">
        <v>0</v>
      </c>
      <c r="K15" s="156">
        <v>0</v>
      </c>
      <c r="L15" s="156">
        <v>0</v>
      </c>
      <c r="M15" s="156">
        <v>0</v>
      </c>
      <c r="N15" s="156">
        <v>0</v>
      </c>
      <c r="O15" s="156">
        <v>0</v>
      </c>
      <c r="P15" s="156">
        <v>11590</v>
      </c>
      <c r="Q15" s="198"/>
      <c r="R15" s="198"/>
    </row>
    <row r="16" spans="1:18" s="199" customFormat="1" ht="9">
      <c r="A16" s="197"/>
      <c r="B16" s="160" t="s">
        <v>18</v>
      </c>
      <c r="C16" s="154" t="s">
        <v>65</v>
      </c>
      <c r="D16" s="154">
        <v>20890</v>
      </c>
      <c r="E16" s="154">
        <v>0</v>
      </c>
      <c r="F16" s="154">
        <v>0</v>
      </c>
      <c r="G16" s="154">
        <v>0</v>
      </c>
      <c r="H16" s="154">
        <v>0</v>
      </c>
      <c r="I16" s="154">
        <v>0</v>
      </c>
      <c r="J16" s="154">
        <v>0</v>
      </c>
      <c r="K16" s="154">
        <v>0</v>
      </c>
      <c r="L16" s="154">
        <v>0</v>
      </c>
      <c r="M16" s="154">
        <v>0</v>
      </c>
      <c r="N16" s="154">
        <v>0</v>
      </c>
      <c r="O16" s="155">
        <v>0</v>
      </c>
      <c r="P16" s="155">
        <v>20890</v>
      </c>
      <c r="Q16" s="198"/>
      <c r="R16" s="198"/>
    </row>
    <row r="17" spans="1:18" s="199" customFormat="1" ht="9">
      <c r="A17" s="197"/>
      <c r="B17" s="161" t="s">
        <v>197</v>
      </c>
      <c r="C17" s="156" t="s">
        <v>66</v>
      </c>
      <c r="D17" s="156">
        <v>32118</v>
      </c>
      <c r="E17" s="156">
        <v>0</v>
      </c>
      <c r="F17" s="156">
        <v>0</v>
      </c>
      <c r="G17" s="156">
        <v>0</v>
      </c>
      <c r="H17" s="156">
        <v>0</v>
      </c>
      <c r="I17" s="156">
        <v>0</v>
      </c>
      <c r="J17" s="156">
        <v>0</v>
      </c>
      <c r="K17" s="156">
        <v>0</v>
      </c>
      <c r="L17" s="156">
        <v>0</v>
      </c>
      <c r="M17" s="156">
        <v>0</v>
      </c>
      <c r="N17" s="156">
        <v>0</v>
      </c>
      <c r="O17" s="156">
        <v>0</v>
      </c>
      <c r="P17" s="156">
        <v>32118</v>
      </c>
      <c r="Q17" s="198"/>
      <c r="R17" s="198"/>
    </row>
    <row r="18" spans="1:18" s="199" customFormat="1" ht="9">
      <c r="A18" s="197"/>
      <c r="B18" s="160" t="s">
        <v>126</v>
      </c>
      <c r="C18" s="154" t="s">
        <v>67</v>
      </c>
      <c r="D18" s="154">
        <v>73455</v>
      </c>
      <c r="E18" s="154">
        <v>0</v>
      </c>
      <c r="F18" s="154">
        <v>0</v>
      </c>
      <c r="G18" s="154">
        <v>0</v>
      </c>
      <c r="H18" s="154">
        <v>0</v>
      </c>
      <c r="I18" s="154">
        <v>0</v>
      </c>
      <c r="J18" s="154">
        <v>0</v>
      </c>
      <c r="K18" s="154">
        <v>0</v>
      </c>
      <c r="L18" s="154">
        <v>0</v>
      </c>
      <c r="M18" s="154">
        <v>0</v>
      </c>
      <c r="N18" s="154">
        <v>0</v>
      </c>
      <c r="O18" s="155">
        <v>0</v>
      </c>
      <c r="P18" s="155">
        <v>73455</v>
      </c>
      <c r="Q18" s="198"/>
      <c r="R18" s="198"/>
    </row>
    <row r="19" spans="1:18" s="199" customFormat="1" ht="9">
      <c r="A19" s="197"/>
      <c r="B19" s="161" t="s">
        <v>2</v>
      </c>
      <c r="C19" s="156" t="s">
        <v>68</v>
      </c>
      <c r="D19" s="156">
        <v>7423</v>
      </c>
      <c r="E19" s="156">
        <v>0</v>
      </c>
      <c r="F19" s="156">
        <v>0</v>
      </c>
      <c r="G19" s="156">
        <v>0</v>
      </c>
      <c r="H19" s="156">
        <v>0</v>
      </c>
      <c r="I19" s="156">
        <v>0</v>
      </c>
      <c r="J19" s="156">
        <v>0</v>
      </c>
      <c r="K19" s="156">
        <v>0</v>
      </c>
      <c r="L19" s="156">
        <v>0</v>
      </c>
      <c r="M19" s="156">
        <v>0</v>
      </c>
      <c r="N19" s="156">
        <v>0</v>
      </c>
      <c r="O19" s="156">
        <v>0</v>
      </c>
      <c r="P19" s="156">
        <v>7423</v>
      </c>
      <c r="Q19" s="198"/>
      <c r="R19" s="198"/>
    </row>
    <row r="20" spans="1:18" s="199" customFormat="1" ht="9">
      <c r="A20" s="197"/>
      <c r="B20" s="163" t="s">
        <v>3</v>
      </c>
      <c r="C20" s="157" t="s">
        <v>69</v>
      </c>
      <c r="D20" s="157">
        <v>15077</v>
      </c>
      <c r="E20" s="157">
        <v>0</v>
      </c>
      <c r="F20" s="157">
        <v>0</v>
      </c>
      <c r="G20" s="157">
        <v>0</v>
      </c>
      <c r="H20" s="157">
        <v>0</v>
      </c>
      <c r="I20" s="157">
        <v>0</v>
      </c>
      <c r="J20" s="157">
        <v>0</v>
      </c>
      <c r="K20" s="157">
        <v>0</v>
      </c>
      <c r="L20" s="157">
        <v>0</v>
      </c>
      <c r="M20" s="157">
        <v>0</v>
      </c>
      <c r="N20" s="157">
        <v>0</v>
      </c>
      <c r="O20" s="157">
        <v>0</v>
      </c>
      <c r="P20" s="157">
        <v>15077</v>
      </c>
      <c r="Q20" s="198"/>
      <c r="R20" s="198"/>
    </row>
    <row r="21" spans="1:18" s="199" customFormat="1" ht="9">
      <c r="A21" s="197"/>
      <c r="B21" s="164" t="s">
        <v>187</v>
      </c>
      <c r="C21" s="158" t="s">
        <v>188</v>
      </c>
      <c r="D21" s="158">
        <v>17737</v>
      </c>
      <c r="E21" s="158">
        <v>0</v>
      </c>
      <c r="F21" s="158">
        <v>0</v>
      </c>
      <c r="G21" s="158">
        <v>0</v>
      </c>
      <c r="H21" s="158">
        <v>0</v>
      </c>
      <c r="I21" s="158">
        <v>0</v>
      </c>
      <c r="J21" s="158">
        <v>0</v>
      </c>
      <c r="K21" s="158">
        <v>0</v>
      </c>
      <c r="L21" s="158">
        <v>0</v>
      </c>
      <c r="M21" s="158">
        <v>0</v>
      </c>
      <c r="N21" s="158">
        <v>0</v>
      </c>
      <c r="O21" s="159">
        <v>0</v>
      </c>
      <c r="P21" s="159">
        <v>17737</v>
      </c>
      <c r="Q21" s="198"/>
      <c r="R21" s="198"/>
    </row>
    <row r="22" spans="1:18" s="199" customFormat="1" ht="9">
      <c r="A22" s="197"/>
      <c r="B22" s="163" t="s">
        <v>127</v>
      </c>
      <c r="C22" s="157" t="s">
        <v>70</v>
      </c>
      <c r="D22" s="157">
        <v>63225</v>
      </c>
      <c r="E22" s="157">
        <v>0</v>
      </c>
      <c r="F22" s="157">
        <v>0</v>
      </c>
      <c r="G22" s="157">
        <v>0</v>
      </c>
      <c r="H22" s="157">
        <v>0</v>
      </c>
      <c r="I22" s="157">
        <v>0</v>
      </c>
      <c r="J22" s="157">
        <v>0</v>
      </c>
      <c r="K22" s="157">
        <v>0</v>
      </c>
      <c r="L22" s="157">
        <v>0</v>
      </c>
      <c r="M22" s="157">
        <v>0</v>
      </c>
      <c r="N22" s="157">
        <v>0</v>
      </c>
      <c r="O22" s="157">
        <v>0</v>
      </c>
      <c r="P22" s="157">
        <v>63225</v>
      </c>
      <c r="Q22" s="198"/>
      <c r="R22" s="198"/>
    </row>
    <row r="23" spans="1:18" s="199" customFormat="1" ht="9">
      <c r="A23" s="197"/>
      <c r="B23" s="164" t="s">
        <v>7</v>
      </c>
      <c r="C23" s="158" t="s">
        <v>71</v>
      </c>
      <c r="D23" s="158">
        <v>10377</v>
      </c>
      <c r="E23" s="158">
        <v>0</v>
      </c>
      <c r="F23" s="158">
        <v>0</v>
      </c>
      <c r="G23" s="158">
        <v>0</v>
      </c>
      <c r="H23" s="158">
        <v>0</v>
      </c>
      <c r="I23" s="158">
        <v>0</v>
      </c>
      <c r="J23" s="158">
        <v>0</v>
      </c>
      <c r="K23" s="158">
        <v>0</v>
      </c>
      <c r="L23" s="158">
        <v>0</v>
      </c>
      <c r="M23" s="158">
        <v>0</v>
      </c>
      <c r="N23" s="158">
        <v>0</v>
      </c>
      <c r="O23" s="159">
        <v>0</v>
      </c>
      <c r="P23" s="159">
        <v>10377</v>
      </c>
      <c r="Q23" s="198"/>
      <c r="R23" s="198"/>
    </row>
    <row r="24" spans="1:18" s="199" customFormat="1" ht="9">
      <c r="A24" s="197"/>
      <c r="B24" s="163" t="s">
        <v>8</v>
      </c>
      <c r="C24" s="157" t="s">
        <v>72</v>
      </c>
      <c r="D24" s="157">
        <v>34895</v>
      </c>
      <c r="E24" s="157">
        <v>0</v>
      </c>
      <c r="F24" s="157">
        <v>0</v>
      </c>
      <c r="G24" s="157">
        <v>0</v>
      </c>
      <c r="H24" s="157">
        <v>0</v>
      </c>
      <c r="I24" s="157">
        <v>0</v>
      </c>
      <c r="J24" s="157">
        <v>0</v>
      </c>
      <c r="K24" s="157">
        <v>0</v>
      </c>
      <c r="L24" s="157">
        <v>0</v>
      </c>
      <c r="M24" s="157">
        <v>0</v>
      </c>
      <c r="N24" s="157">
        <v>0</v>
      </c>
      <c r="O24" s="157">
        <v>0</v>
      </c>
      <c r="P24" s="157">
        <v>34895</v>
      </c>
      <c r="Q24" s="198"/>
      <c r="R24" s="198"/>
    </row>
    <row r="25" spans="1:18" s="199" customFormat="1" ht="9">
      <c r="A25" s="197"/>
      <c r="B25" s="165" t="s">
        <v>9</v>
      </c>
      <c r="C25" s="158" t="s">
        <v>73</v>
      </c>
      <c r="D25" s="158">
        <v>19665</v>
      </c>
      <c r="E25" s="158">
        <v>0</v>
      </c>
      <c r="F25" s="158">
        <v>0</v>
      </c>
      <c r="G25" s="158">
        <v>0</v>
      </c>
      <c r="H25" s="158">
        <v>0</v>
      </c>
      <c r="I25" s="158">
        <v>0</v>
      </c>
      <c r="J25" s="158">
        <v>0</v>
      </c>
      <c r="K25" s="158">
        <v>0</v>
      </c>
      <c r="L25" s="158">
        <v>0</v>
      </c>
      <c r="M25" s="158">
        <v>0</v>
      </c>
      <c r="N25" s="158">
        <v>0</v>
      </c>
      <c r="O25" s="159">
        <v>0</v>
      </c>
      <c r="P25" s="159">
        <v>19665</v>
      </c>
      <c r="Q25" s="198"/>
      <c r="R25" s="198"/>
    </row>
    <row r="26" spans="1:18" s="199" customFormat="1" ht="9">
      <c r="A26" s="197"/>
      <c r="B26" s="163" t="s">
        <v>128</v>
      </c>
      <c r="C26" s="157" t="s">
        <v>74</v>
      </c>
      <c r="D26" s="157">
        <v>15791</v>
      </c>
      <c r="E26" s="157">
        <v>0</v>
      </c>
      <c r="F26" s="157">
        <v>0</v>
      </c>
      <c r="G26" s="157">
        <v>0</v>
      </c>
      <c r="H26" s="157">
        <v>0</v>
      </c>
      <c r="I26" s="157">
        <v>0</v>
      </c>
      <c r="J26" s="157">
        <v>0</v>
      </c>
      <c r="K26" s="157">
        <v>0</v>
      </c>
      <c r="L26" s="157">
        <v>0</v>
      </c>
      <c r="M26" s="157">
        <v>0</v>
      </c>
      <c r="N26" s="157">
        <v>0</v>
      </c>
      <c r="O26" s="157">
        <v>0</v>
      </c>
      <c r="P26" s="157">
        <v>15791</v>
      </c>
      <c r="Q26" s="198"/>
      <c r="R26" s="198"/>
    </row>
    <row r="27" spans="1:18" s="199" customFormat="1" ht="9">
      <c r="A27" s="197"/>
      <c r="B27" s="165" t="s">
        <v>90</v>
      </c>
      <c r="C27" s="158" t="s">
        <v>91</v>
      </c>
      <c r="D27" s="158">
        <v>8533</v>
      </c>
      <c r="E27" s="158">
        <v>0</v>
      </c>
      <c r="F27" s="158">
        <v>0</v>
      </c>
      <c r="G27" s="158">
        <v>0</v>
      </c>
      <c r="H27" s="158">
        <v>0</v>
      </c>
      <c r="I27" s="158">
        <v>0</v>
      </c>
      <c r="J27" s="158">
        <v>0</v>
      </c>
      <c r="K27" s="158">
        <v>0</v>
      </c>
      <c r="L27" s="158">
        <v>0</v>
      </c>
      <c r="M27" s="158">
        <v>0</v>
      </c>
      <c r="N27" s="158">
        <v>0</v>
      </c>
      <c r="O27" s="159">
        <v>0</v>
      </c>
      <c r="P27" s="159">
        <v>8533</v>
      </c>
      <c r="Q27" s="198"/>
      <c r="R27" s="198"/>
    </row>
    <row r="28" spans="1:18" s="199" customFormat="1" ht="9">
      <c r="A28" s="197"/>
      <c r="B28" s="163" t="s">
        <v>88</v>
      </c>
      <c r="C28" s="157" t="s">
        <v>89</v>
      </c>
      <c r="D28" s="157">
        <v>9530</v>
      </c>
      <c r="E28" s="157">
        <v>0</v>
      </c>
      <c r="F28" s="157">
        <v>0</v>
      </c>
      <c r="G28" s="157">
        <v>0</v>
      </c>
      <c r="H28" s="157">
        <v>0</v>
      </c>
      <c r="I28" s="157">
        <v>0</v>
      </c>
      <c r="J28" s="157">
        <v>0</v>
      </c>
      <c r="K28" s="157">
        <v>0</v>
      </c>
      <c r="L28" s="157">
        <v>0</v>
      </c>
      <c r="M28" s="157">
        <v>0</v>
      </c>
      <c r="N28" s="157">
        <v>0</v>
      </c>
      <c r="O28" s="157">
        <v>0</v>
      </c>
      <c r="P28" s="157">
        <v>9530</v>
      </c>
      <c r="Q28" s="198"/>
      <c r="R28" s="198"/>
    </row>
    <row r="29" spans="1:18" s="199" customFormat="1" ht="9">
      <c r="A29" s="197"/>
      <c r="B29" s="165" t="s">
        <v>10</v>
      </c>
      <c r="C29" s="158" t="s">
        <v>75</v>
      </c>
      <c r="D29" s="158">
        <v>37605</v>
      </c>
      <c r="E29" s="158">
        <v>0</v>
      </c>
      <c r="F29" s="158">
        <v>0</v>
      </c>
      <c r="G29" s="158">
        <v>0</v>
      </c>
      <c r="H29" s="158">
        <v>0</v>
      </c>
      <c r="I29" s="158">
        <v>0</v>
      </c>
      <c r="J29" s="158">
        <v>0</v>
      </c>
      <c r="K29" s="158">
        <v>0</v>
      </c>
      <c r="L29" s="158">
        <v>0</v>
      </c>
      <c r="M29" s="158">
        <v>0</v>
      </c>
      <c r="N29" s="158">
        <v>0</v>
      </c>
      <c r="O29" s="159">
        <v>0</v>
      </c>
      <c r="P29" s="159">
        <v>37605</v>
      </c>
      <c r="Q29" s="198"/>
      <c r="R29" s="198"/>
    </row>
    <row r="30" spans="1:18" s="203" customFormat="1" ht="9">
      <c r="A30" s="200"/>
      <c r="B30" s="201" t="s">
        <v>150</v>
      </c>
      <c r="C30" s="166"/>
      <c r="D30" s="166">
        <v>476244</v>
      </c>
      <c r="E30" s="166">
        <v>0</v>
      </c>
      <c r="F30" s="166">
        <v>0</v>
      </c>
      <c r="G30" s="166">
        <v>0</v>
      </c>
      <c r="H30" s="166">
        <v>0</v>
      </c>
      <c r="I30" s="166">
        <v>0</v>
      </c>
      <c r="J30" s="166">
        <v>0</v>
      </c>
      <c r="K30" s="166">
        <v>0</v>
      </c>
      <c r="L30" s="166">
        <v>0</v>
      </c>
      <c r="M30" s="166">
        <v>0</v>
      </c>
      <c r="N30" s="166">
        <v>0</v>
      </c>
      <c r="O30" s="166">
        <v>0</v>
      </c>
      <c r="P30" s="166">
        <v>476244</v>
      </c>
      <c r="Q30" s="202"/>
      <c r="R30" s="202"/>
    </row>
    <row r="31" spans="1:18" s="35" customFormat="1" ht="15">
      <c r="A31" s="34"/>
      <c r="B31" s="319" t="s">
        <v>147</v>
      </c>
      <c r="C31" s="320"/>
      <c r="D31" s="320"/>
      <c r="E31" s="320"/>
      <c r="F31" s="320"/>
      <c r="G31" s="320"/>
      <c r="H31" s="320"/>
      <c r="I31" s="320"/>
      <c r="J31" s="320"/>
      <c r="K31" s="320"/>
      <c r="L31" s="320"/>
      <c r="M31" s="320"/>
      <c r="N31" s="320"/>
      <c r="O31" s="320"/>
      <c r="P31" s="321"/>
      <c r="Q31" s="38"/>
      <c r="R31" s="38"/>
    </row>
    <row r="32" spans="1:18" s="199" customFormat="1" ht="9">
      <c r="A32" s="197"/>
      <c r="B32" s="182" t="s">
        <v>129</v>
      </c>
      <c r="C32" s="189" t="s">
        <v>130</v>
      </c>
      <c r="D32" s="157">
        <v>8253</v>
      </c>
      <c r="E32" s="157">
        <v>0</v>
      </c>
      <c r="F32" s="157">
        <v>0</v>
      </c>
      <c r="G32" s="157">
        <v>0</v>
      </c>
      <c r="H32" s="157">
        <v>0</v>
      </c>
      <c r="I32" s="157">
        <v>0</v>
      </c>
      <c r="J32" s="157">
        <v>0</v>
      </c>
      <c r="K32" s="157">
        <v>0</v>
      </c>
      <c r="L32" s="157">
        <v>0</v>
      </c>
      <c r="M32" s="157">
        <v>0</v>
      </c>
      <c r="N32" s="157">
        <v>0</v>
      </c>
      <c r="O32" s="157">
        <v>0</v>
      </c>
      <c r="P32" s="157">
        <v>8253</v>
      </c>
      <c r="Q32" s="198"/>
      <c r="R32" s="198"/>
    </row>
    <row r="33" spans="1:18" s="199" customFormat="1" ht="9">
      <c r="A33" s="197"/>
      <c r="B33" s="185" t="s">
        <v>131</v>
      </c>
      <c r="C33" s="192" t="s">
        <v>132</v>
      </c>
      <c r="D33" s="158">
        <v>40389</v>
      </c>
      <c r="E33" s="158">
        <v>0</v>
      </c>
      <c r="F33" s="158">
        <v>0</v>
      </c>
      <c r="G33" s="158">
        <v>0</v>
      </c>
      <c r="H33" s="158">
        <v>0</v>
      </c>
      <c r="I33" s="158">
        <v>0</v>
      </c>
      <c r="J33" s="158">
        <v>0</v>
      </c>
      <c r="K33" s="158">
        <v>0</v>
      </c>
      <c r="L33" s="158">
        <v>0</v>
      </c>
      <c r="M33" s="158">
        <v>0</v>
      </c>
      <c r="N33" s="158">
        <v>0</v>
      </c>
      <c r="O33" s="158">
        <v>0</v>
      </c>
      <c r="P33" s="205">
        <v>40389</v>
      </c>
      <c r="Q33" s="198"/>
      <c r="R33" s="198"/>
    </row>
    <row r="34" spans="1:18" s="199" customFormat="1" ht="9">
      <c r="A34" s="197"/>
      <c r="B34" s="182" t="s">
        <v>133</v>
      </c>
      <c r="C34" s="189" t="s">
        <v>134</v>
      </c>
      <c r="D34" s="157">
        <v>32584</v>
      </c>
      <c r="E34" s="157">
        <v>0</v>
      </c>
      <c r="F34" s="157">
        <v>0</v>
      </c>
      <c r="G34" s="157">
        <v>0</v>
      </c>
      <c r="H34" s="157">
        <v>0</v>
      </c>
      <c r="I34" s="157">
        <v>0</v>
      </c>
      <c r="J34" s="157">
        <v>0</v>
      </c>
      <c r="K34" s="157">
        <v>0</v>
      </c>
      <c r="L34" s="157">
        <v>0</v>
      </c>
      <c r="M34" s="157">
        <v>0</v>
      </c>
      <c r="N34" s="157">
        <v>0</v>
      </c>
      <c r="O34" s="157">
        <v>0</v>
      </c>
      <c r="P34" s="204">
        <v>32584</v>
      </c>
      <c r="Q34" s="198"/>
      <c r="R34" s="198"/>
    </row>
    <row r="35" spans="1:18" s="199" customFormat="1" ht="9">
      <c r="A35" s="197"/>
      <c r="B35" s="185" t="s">
        <v>135</v>
      </c>
      <c r="C35" s="192" t="s">
        <v>136</v>
      </c>
      <c r="D35" s="158">
        <v>84587</v>
      </c>
      <c r="E35" s="158">
        <v>0</v>
      </c>
      <c r="F35" s="158">
        <v>0</v>
      </c>
      <c r="G35" s="158">
        <v>0</v>
      </c>
      <c r="H35" s="158">
        <v>0</v>
      </c>
      <c r="I35" s="158">
        <v>0</v>
      </c>
      <c r="J35" s="158">
        <v>0</v>
      </c>
      <c r="K35" s="158">
        <v>0</v>
      </c>
      <c r="L35" s="158">
        <v>0</v>
      </c>
      <c r="M35" s="158">
        <v>0</v>
      </c>
      <c r="N35" s="158">
        <v>0</v>
      </c>
      <c r="O35" s="158">
        <v>0</v>
      </c>
      <c r="P35" s="205">
        <v>84587</v>
      </c>
      <c r="Q35" s="198"/>
      <c r="R35" s="198"/>
    </row>
    <row r="36" spans="1:18" s="199" customFormat="1" ht="9">
      <c r="A36" s="197"/>
      <c r="B36" s="182" t="s">
        <v>137</v>
      </c>
      <c r="C36" s="195" t="s">
        <v>138</v>
      </c>
      <c r="D36" s="157">
        <v>42183</v>
      </c>
      <c r="E36" s="157">
        <v>0</v>
      </c>
      <c r="F36" s="157">
        <v>0</v>
      </c>
      <c r="G36" s="157">
        <v>0</v>
      </c>
      <c r="H36" s="157">
        <v>0</v>
      </c>
      <c r="I36" s="157">
        <v>0</v>
      </c>
      <c r="J36" s="157">
        <v>0</v>
      </c>
      <c r="K36" s="157">
        <v>0</v>
      </c>
      <c r="L36" s="157">
        <v>0</v>
      </c>
      <c r="M36" s="157">
        <v>0</v>
      </c>
      <c r="N36" s="157">
        <v>0</v>
      </c>
      <c r="O36" s="157">
        <v>0</v>
      </c>
      <c r="P36" s="204">
        <v>42183</v>
      </c>
      <c r="Q36" s="198"/>
      <c r="R36" s="198"/>
    </row>
    <row r="37" spans="1:18" s="199" customFormat="1" ht="9">
      <c r="A37" s="197"/>
      <c r="B37" s="185" t="s">
        <v>139</v>
      </c>
      <c r="C37" s="196" t="s">
        <v>140</v>
      </c>
      <c r="D37" s="158">
        <v>0</v>
      </c>
      <c r="E37" s="158">
        <v>0</v>
      </c>
      <c r="F37" s="158">
        <v>0</v>
      </c>
      <c r="G37" s="158">
        <v>0</v>
      </c>
      <c r="H37" s="158">
        <v>0</v>
      </c>
      <c r="I37" s="158">
        <v>0</v>
      </c>
      <c r="J37" s="158">
        <v>0</v>
      </c>
      <c r="K37" s="158">
        <v>0</v>
      </c>
      <c r="L37" s="158">
        <v>0</v>
      </c>
      <c r="M37" s="158">
        <v>0</v>
      </c>
      <c r="N37" s="158">
        <v>0</v>
      </c>
      <c r="O37" s="158">
        <v>0</v>
      </c>
      <c r="P37" s="205">
        <v>0</v>
      </c>
      <c r="Q37" s="198"/>
      <c r="R37" s="198"/>
    </row>
    <row r="38" spans="1:18" s="199" customFormat="1" ht="9">
      <c r="A38" s="197"/>
      <c r="B38" s="206" t="s">
        <v>141</v>
      </c>
      <c r="C38" s="189" t="s">
        <v>142</v>
      </c>
      <c r="D38" s="207">
        <v>5392</v>
      </c>
      <c r="E38" s="207">
        <v>0</v>
      </c>
      <c r="F38" s="207">
        <v>0</v>
      </c>
      <c r="G38" s="207">
        <v>0</v>
      </c>
      <c r="H38" s="207">
        <v>0</v>
      </c>
      <c r="I38" s="207">
        <v>0</v>
      </c>
      <c r="J38" s="207">
        <v>0</v>
      </c>
      <c r="K38" s="207">
        <v>0</v>
      </c>
      <c r="L38" s="207">
        <v>0</v>
      </c>
      <c r="M38" s="207">
        <v>0</v>
      </c>
      <c r="N38" s="207">
        <v>0</v>
      </c>
      <c r="O38" s="207">
        <v>0</v>
      </c>
      <c r="P38" s="208">
        <v>5392</v>
      </c>
      <c r="Q38" s="198"/>
      <c r="R38" s="198"/>
    </row>
    <row r="39" spans="1:18" s="35" customFormat="1" ht="9" hidden="1">
      <c r="A39" s="34"/>
      <c r="B39" s="50" t="s">
        <v>0</v>
      </c>
      <c r="C39" s="51"/>
      <c r="D39" s="51">
        <v>482446</v>
      </c>
      <c r="E39" s="51">
        <v>471241</v>
      </c>
      <c r="F39" s="51">
        <v>437610</v>
      </c>
      <c r="G39" s="51">
        <v>440921</v>
      </c>
      <c r="H39" s="51">
        <v>448373</v>
      </c>
      <c r="I39" s="51">
        <v>410038</v>
      </c>
      <c r="J39" s="51">
        <v>494015</v>
      </c>
      <c r="K39" s="51">
        <v>445789</v>
      </c>
      <c r="L39" s="51">
        <v>0</v>
      </c>
      <c r="M39" s="51">
        <v>0</v>
      </c>
      <c r="N39" s="51">
        <v>0</v>
      </c>
      <c r="O39" s="51">
        <v>0</v>
      </c>
      <c r="P39" s="52">
        <v>3630433</v>
      </c>
      <c r="Q39" s="38"/>
      <c r="R39" s="38"/>
    </row>
    <row r="40" spans="1:18" s="34" customFormat="1" ht="16.5" customHeight="1">
      <c r="B40" s="335"/>
      <c r="C40" s="335"/>
      <c r="D40" s="335"/>
      <c r="E40" s="335"/>
      <c r="F40" s="335"/>
      <c r="G40" s="335"/>
      <c r="H40" s="335"/>
      <c r="I40" s="335"/>
      <c r="J40" s="335"/>
      <c r="K40" s="335"/>
      <c r="L40" s="335"/>
      <c r="M40" s="335"/>
      <c r="N40" s="335"/>
      <c r="O40" s="335"/>
      <c r="P40" s="335"/>
      <c r="Q40" s="38"/>
      <c r="R40" s="38"/>
    </row>
    <row r="41" spans="1:18" s="34" customFormat="1" ht="9.75" customHeight="1">
      <c r="B41" s="310"/>
      <c r="C41" s="310"/>
      <c r="D41" s="310"/>
      <c r="E41" s="310"/>
      <c r="F41" s="310"/>
      <c r="G41" s="310"/>
      <c r="H41" s="310"/>
      <c r="I41" s="310"/>
      <c r="J41" s="310"/>
      <c r="K41" s="310"/>
      <c r="L41" s="310"/>
      <c r="M41" s="310"/>
      <c r="N41" s="310"/>
      <c r="O41" s="310"/>
      <c r="P41" s="310"/>
      <c r="Q41" s="14"/>
      <c r="R41" s="39"/>
    </row>
    <row r="42" spans="1:18" s="34" customFormat="1" ht="8.25" customHeight="1">
      <c r="B42" s="310"/>
      <c r="C42" s="310"/>
      <c r="D42" s="310"/>
      <c r="E42" s="310"/>
      <c r="F42" s="310"/>
      <c r="G42" s="310"/>
      <c r="H42" s="310"/>
      <c r="I42" s="310"/>
      <c r="J42" s="310"/>
      <c r="K42" s="310"/>
      <c r="L42" s="310"/>
      <c r="M42" s="310"/>
      <c r="N42" s="310"/>
      <c r="O42" s="310"/>
      <c r="P42" s="310"/>
      <c r="Q42" s="14"/>
      <c r="R42" s="39"/>
    </row>
    <row r="43" spans="1:18" s="34" customFormat="1" ht="16.5" customHeight="1">
      <c r="B43" s="299" t="s">
        <v>154</v>
      </c>
      <c r="C43" s="300"/>
      <c r="D43" s="300"/>
      <c r="E43" s="300"/>
      <c r="F43" s="300"/>
      <c r="G43" s="300"/>
      <c r="H43" s="300"/>
      <c r="I43" s="300"/>
      <c r="J43" s="300"/>
      <c r="K43" s="300"/>
      <c r="L43" s="300"/>
      <c r="M43" s="300"/>
      <c r="N43" s="300"/>
      <c r="O43" s="300"/>
      <c r="P43" s="300"/>
      <c r="Q43" s="301"/>
      <c r="R43" s="43"/>
    </row>
    <row r="44" spans="1:18">
      <c r="B44" s="62" t="s">
        <v>6</v>
      </c>
      <c r="C44" s="62" t="s">
        <v>58</v>
      </c>
      <c r="D44" s="29" t="s">
        <v>19</v>
      </c>
      <c r="E44" s="29" t="s">
        <v>20</v>
      </c>
      <c r="F44" s="29" t="s">
        <v>21</v>
      </c>
      <c r="G44" s="29" t="s">
        <v>22</v>
      </c>
      <c r="H44" s="29" t="s">
        <v>23</v>
      </c>
      <c r="I44" s="29" t="s">
        <v>24</v>
      </c>
      <c r="J44" s="29" t="s">
        <v>25</v>
      </c>
      <c r="K44" s="29" t="s">
        <v>26</v>
      </c>
      <c r="L44" s="29" t="s">
        <v>27</v>
      </c>
      <c r="M44" s="29" t="s">
        <v>46</v>
      </c>
      <c r="N44" s="116" t="s">
        <v>47</v>
      </c>
      <c r="O44" s="116" t="s">
        <v>48</v>
      </c>
      <c r="P44" s="29" t="s">
        <v>16</v>
      </c>
      <c r="Q44" s="63" t="s">
        <v>17</v>
      </c>
    </row>
    <row r="45" spans="1:18" ht="15">
      <c r="B45" s="319" t="s">
        <v>171</v>
      </c>
      <c r="C45" s="320"/>
      <c r="D45" s="320"/>
      <c r="E45" s="320"/>
      <c r="F45" s="320"/>
      <c r="G45" s="320"/>
      <c r="H45" s="320"/>
      <c r="I45" s="320"/>
      <c r="J45" s="320"/>
      <c r="K45" s="320"/>
      <c r="L45" s="320"/>
      <c r="M45" s="320"/>
      <c r="N45" s="320"/>
      <c r="O45" s="320"/>
      <c r="P45" s="320"/>
      <c r="Q45" s="321"/>
    </row>
    <row r="46" spans="1:18">
      <c r="B46" s="168" t="s">
        <v>184</v>
      </c>
      <c r="C46" s="156" t="s">
        <v>130</v>
      </c>
      <c r="D46" s="156">
        <v>86903410.230000004</v>
      </c>
      <c r="E46" s="156">
        <v>0</v>
      </c>
      <c r="F46" s="156">
        <v>0</v>
      </c>
      <c r="G46" s="156">
        <v>0</v>
      </c>
      <c r="H46" s="156">
        <v>0</v>
      </c>
      <c r="I46" s="156">
        <v>0</v>
      </c>
      <c r="J46" s="156">
        <v>0</v>
      </c>
      <c r="K46" s="156">
        <v>0</v>
      </c>
      <c r="L46" s="156">
        <v>0</v>
      </c>
      <c r="M46" s="156">
        <v>0</v>
      </c>
      <c r="N46" s="156">
        <v>0</v>
      </c>
      <c r="O46" s="156">
        <v>0</v>
      </c>
      <c r="P46" s="156">
        <v>86903410.230000004</v>
      </c>
      <c r="Q46" s="210">
        <v>112474.48421665697</v>
      </c>
    </row>
    <row r="47" spans="1:18" s="209" customFormat="1">
      <c r="B47" s="167" t="s">
        <v>125</v>
      </c>
      <c r="C47" s="154" t="s">
        <v>62</v>
      </c>
      <c r="D47" s="154">
        <v>58985694.039999999</v>
      </c>
      <c r="E47" s="154">
        <v>0</v>
      </c>
      <c r="F47" s="154">
        <v>0</v>
      </c>
      <c r="G47" s="154">
        <v>0</v>
      </c>
      <c r="H47" s="154">
        <v>0</v>
      </c>
      <c r="I47" s="154">
        <v>0</v>
      </c>
      <c r="J47" s="154">
        <v>0</v>
      </c>
      <c r="K47" s="154">
        <v>0</v>
      </c>
      <c r="L47" s="154">
        <v>0</v>
      </c>
      <c r="M47" s="154">
        <v>0</v>
      </c>
      <c r="N47" s="154">
        <v>0</v>
      </c>
      <c r="O47" s="154">
        <v>0</v>
      </c>
      <c r="P47" s="154">
        <v>58985694.039999999</v>
      </c>
      <c r="Q47" s="154">
        <v>76342.061787355211</v>
      </c>
    </row>
    <row r="48" spans="1:18" s="209" customFormat="1">
      <c r="B48" s="168" t="s">
        <v>1</v>
      </c>
      <c r="C48" s="156" t="s">
        <v>63</v>
      </c>
      <c r="D48" s="156">
        <v>130064776.66</v>
      </c>
      <c r="E48" s="156">
        <v>0</v>
      </c>
      <c r="F48" s="156">
        <v>0</v>
      </c>
      <c r="G48" s="156">
        <v>0</v>
      </c>
      <c r="H48" s="156">
        <v>0</v>
      </c>
      <c r="I48" s="156">
        <v>0</v>
      </c>
      <c r="J48" s="156">
        <v>0</v>
      </c>
      <c r="K48" s="156">
        <v>0</v>
      </c>
      <c r="L48" s="156">
        <v>0</v>
      </c>
      <c r="M48" s="156">
        <v>0</v>
      </c>
      <c r="N48" s="156">
        <v>0</v>
      </c>
      <c r="O48" s="156">
        <v>0</v>
      </c>
      <c r="P48" s="156">
        <v>130064776.66</v>
      </c>
      <c r="Q48" s="210">
        <v>168335.95633210379</v>
      </c>
    </row>
    <row r="49" spans="2:17" s="209" customFormat="1">
      <c r="B49" s="169" t="s">
        <v>49</v>
      </c>
      <c r="C49" s="154" t="s">
        <v>64</v>
      </c>
      <c r="D49" s="154">
        <v>65960776.700000003</v>
      </c>
      <c r="E49" s="154">
        <v>0</v>
      </c>
      <c r="F49" s="154">
        <v>0</v>
      </c>
      <c r="G49" s="154">
        <v>0</v>
      </c>
      <c r="H49" s="154">
        <v>0</v>
      </c>
      <c r="I49" s="154">
        <v>0</v>
      </c>
      <c r="J49" s="154">
        <v>0</v>
      </c>
      <c r="K49" s="154">
        <v>0</v>
      </c>
      <c r="L49" s="154">
        <v>0</v>
      </c>
      <c r="M49" s="154">
        <v>0</v>
      </c>
      <c r="N49" s="154">
        <v>0</v>
      </c>
      <c r="O49" s="154">
        <v>0</v>
      </c>
      <c r="P49" s="155">
        <v>65960776.700000003</v>
      </c>
      <c r="Q49" s="211">
        <v>85369.542095386016</v>
      </c>
    </row>
    <row r="50" spans="2:17" s="209" customFormat="1">
      <c r="B50" s="168" t="s">
        <v>152</v>
      </c>
      <c r="C50" s="156" t="s">
        <v>153</v>
      </c>
      <c r="D50" s="156">
        <v>40299704.900000006</v>
      </c>
      <c r="E50" s="156">
        <v>0</v>
      </c>
      <c r="F50" s="156">
        <v>0</v>
      </c>
      <c r="G50" s="156">
        <v>0</v>
      </c>
      <c r="H50" s="156">
        <v>0</v>
      </c>
      <c r="I50" s="156">
        <v>0</v>
      </c>
      <c r="J50" s="156">
        <v>0</v>
      </c>
      <c r="K50" s="156">
        <v>0</v>
      </c>
      <c r="L50" s="156">
        <v>0</v>
      </c>
      <c r="M50" s="156">
        <v>0</v>
      </c>
      <c r="N50" s="156">
        <v>0</v>
      </c>
      <c r="O50" s="156">
        <v>0</v>
      </c>
      <c r="P50" s="156">
        <v>40299704.900000006</v>
      </c>
      <c r="Q50" s="210">
        <v>52157.775059858934</v>
      </c>
    </row>
    <row r="51" spans="2:17" s="209" customFormat="1">
      <c r="B51" s="167" t="s">
        <v>18</v>
      </c>
      <c r="C51" s="154" t="s">
        <v>65</v>
      </c>
      <c r="D51" s="154">
        <v>72636827.900000006</v>
      </c>
      <c r="E51" s="154">
        <v>0</v>
      </c>
      <c r="F51" s="154">
        <v>0</v>
      </c>
      <c r="G51" s="154">
        <v>0</v>
      </c>
      <c r="H51" s="154">
        <v>0</v>
      </c>
      <c r="I51" s="154">
        <v>0</v>
      </c>
      <c r="J51" s="154">
        <v>0</v>
      </c>
      <c r="K51" s="154">
        <v>0</v>
      </c>
      <c r="L51" s="154">
        <v>0</v>
      </c>
      <c r="M51" s="154">
        <v>0</v>
      </c>
      <c r="N51" s="154">
        <v>0</v>
      </c>
      <c r="O51" s="154">
        <v>0</v>
      </c>
      <c r="P51" s="155">
        <v>72636827.900000006</v>
      </c>
      <c r="Q51" s="211">
        <v>94010.001811945913</v>
      </c>
    </row>
    <row r="52" spans="2:17" s="209" customFormat="1">
      <c r="B52" s="168" t="s">
        <v>76</v>
      </c>
      <c r="C52" s="156" t="s">
        <v>66</v>
      </c>
      <c r="D52" s="156">
        <v>111677818.98</v>
      </c>
      <c r="E52" s="156">
        <v>0</v>
      </c>
      <c r="F52" s="156">
        <v>0</v>
      </c>
      <c r="G52" s="156">
        <v>0</v>
      </c>
      <c r="H52" s="156">
        <v>0</v>
      </c>
      <c r="I52" s="156">
        <v>0</v>
      </c>
      <c r="J52" s="156">
        <v>0</v>
      </c>
      <c r="K52" s="156">
        <v>0</v>
      </c>
      <c r="L52" s="156">
        <v>0</v>
      </c>
      <c r="M52" s="156">
        <v>0</v>
      </c>
      <c r="N52" s="156">
        <v>0</v>
      </c>
      <c r="O52" s="156">
        <v>0</v>
      </c>
      <c r="P52" s="156">
        <v>111677818.98</v>
      </c>
      <c r="Q52" s="210">
        <v>144538.69019607845</v>
      </c>
    </row>
    <row r="53" spans="2:17" s="209" customFormat="1">
      <c r="B53" s="167" t="s">
        <v>126</v>
      </c>
      <c r="C53" s="154" t="s">
        <v>67</v>
      </c>
      <c r="D53" s="154">
        <v>255411115.05000001</v>
      </c>
      <c r="E53" s="154">
        <v>0</v>
      </c>
      <c r="F53" s="154">
        <v>0</v>
      </c>
      <c r="G53" s="154">
        <v>0</v>
      </c>
      <c r="H53" s="154">
        <v>0</v>
      </c>
      <c r="I53" s="154">
        <v>0</v>
      </c>
      <c r="J53" s="154">
        <v>0</v>
      </c>
      <c r="K53" s="154">
        <v>0</v>
      </c>
      <c r="L53" s="154">
        <v>0</v>
      </c>
      <c r="M53" s="154">
        <v>0</v>
      </c>
      <c r="N53" s="154">
        <v>0</v>
      </c>
      <c r="O53" s="154">
        <v>0</v>
      </c>
      <c r="P53" s="155">
        <v>255411115.05000001</v>
      </c>
      <c r="Q53" s="211">
        <v>330565.08774995152</v>
      </c>
    </row>
    <row r="54" spans="2:17" s="209" customFormat="1">
      <c r="B54" s="168" t="s">
        <v>2</v>
      </c>
      <c r="C54" s="156" t="s">
        <v>68</v>
      </c>
      <c r="D54" s="156">
        <v>25810587.530000001</v>
      </c>
      <c r="E54" s="156">
        <v>0</v>
      </c>
      <c r="F54" s="156">
        <v>0</v>
      </c>
      <c r="G54" s="156">
        <v>0</v>
      </c>
      <c r="H54" s="156">
        <v>0</v>
      </c>
      <c r="I54" s="156">
        <v>0</v>
      </c>
      <c r="J54" s="156">
        <v>0</v>
      </c>
      <c r="K54" s="156">
        <v>0</v>
      </c>
      <c r="L54" s="156">
        <v>0</v>
      </c>
      <c r="M54" s="156">
        <v>0</v>
      </c>
      <c r="N54" s="156">
        <v>0</v>
      </c>
      <c r="O54" s="156">
        <v>0</v>
      </c>
      <c r="P54" s="156">
        <v>25810587.530000001</v>
      </c>
      <c r="Q54" s="210">
        <v>33405.277331262543</v>
      </c>
    </row>
    <row r="55" spans="2:17" s="209" customFormat="1">
      <c r="B55" s="182" t="s">
        <v>3</v>
      </c>
      <c r="C55" s="157" t="s">
        <v>69</v>
      </c>
      <c r="D55" s="157">
        <v>52424387.470000006</v>
      </c>
      <c r="E55" s="157">
        <v>0</v>
      </c>
      <c r="F55" s="157">
        <v>0</v>
      </c>
      <c r="G55" s="157">
        <v>0</v>
      </c>
      <c r="H55" s="157">
        <v>0</v>
      </c>
      <c r="I55" s="157">
        <v>0</v>
      </c>
      <c r="J55" s="157">
        <v>0</v>
      </c>
      <c r="K55" s="157">
        <v>0</v>
      </c>
      <c r="L55" s="157">
        <v>0</v>
      </c>
      <c r="M55" s="157">
        <v>0</v>
      </c>
      <c r="N55" s="157">
        <v>0</v>
      </c>
      <c r="O55" s="157">
        <v>0</v>
      </c>
      <c r="P55" s="157">
        <v>52424387.470000006</v>
      </c>
      <c r="Q55" s="204">
        <v>67850.109972173697</v>
      </c>
    </row>
    <row r="56" spans="2:17" s="209" customFormat="1">
      <c r="B56" s="185" t="s">
        <v>187</v>
      </c>
      <c r="C56" s="158" t="s">
        <v>188</v>
      </c>
      <c r="D56" s="158">
        <v>61673500.070000008</v>
      </c>
      <c r="E56" s="158">
        <v>0</v>
      </c>
      <c r="F56" s="158">
        <v>0</v>
      </c>
      <c r="G56" s="158">
        <v>0</v>
      </c>
      <c r="H56" s="158">
        <v>0</v>
      </c>
      <c r="I56" s="158">
        <v>0</v>
      </c>
      <c r="J56" s="158">
        <v>0</v>
      </c>
      <c r="K56" s="158">
        <v>0</v>
      </c>
      <c r="L56" s="158">
        <v>0</v>
      </c>
      <c r="M56" s="158">
        <v>0</v>
      </c>
      <c r="N56" s="158">
        <v>0</v>
      </c>
      <c r="O56" s="158">
        <v>0</v>
      </c>
      <c r="P56" s="159">
        <v>61673500.070000008</v>
      </c>
      <c r="Q56" s="205">
        <v>79820.746871157709</v>
      </c>
    </row>
    <row r="57" spans="2:17" s="209" customFormat="1">
      <c r="B57" s="182" t="s">
        <v>127</v>
      </c>
      <c r="C57" s="157" t="s">
        <v>70</v>
      </c>
      <c r="D57" s="157">
        <v>219840279.75</v>
      </c>
      <c r="E57" s="157">
        <v>0</v>
      </c>
      <c r="F57" s="157">
        <v>0</v>
      </c>
      <c r="G57" s="157">
        <v>0</v>
      </c>
      <c r="H57" s="157">
        <v>0</v>
      </c>
      <c r="I57" s="157">
        <v>0</v>
      </c>
      <c r="J57" s="157">
        <v>0</v>
      </c>
      <c r="K57" s="157">
        <v>0</v>
      </c>
      <c r="L57" s="157">
        <v>0</v>
      </c>
      <c r="M57" s="157">
        <v>0</v>
      </c>
      <c r="N57" s="157">
        <v>0</v>
      </c>
      <c r="O57" s="157">
        <v>0</v>
      </c>
      <c r="P57" s="157">
        <v>219840279.75</v>
      </c>
      <c r="Q57" s="204">
        <v>284527.63832265581</v>
      </c>
    </row>
    <row r="58" spans="2:17" s="209" customFormat="1">
      <c r="B58" s="185" t="s">
        <v>7</v>
      </c>
      <c r="C58" s="158" t="s">
        <v>71</v>
      </c>
      <c r="D58" s="158">
        <v>36081970.470000006</v>
      </c>
      <c r="E58" s="158">
        <v>0</v>
      </c>
      <c r="F58" s="158">
        <v>0</v>
      </c>
      <c r="G58" s="158">
        <v>0</v>
      </c>
      <c r="H58" s="158">
        <v>0</v>
      </c>
      <c r="I58" s="158">
        <v>0</v>
      </c>
      <c r="J58" s="158">
        <v>0</v>
      </c>
      <c r="K58" s="158">
        <v>0</v>
      </c>
      <c r="L58" s="158">
        <v>0</v>
      </c>
      <c r="M58" s="158">
        <v>0</v>
      </c>
      <c r="N58" s="158">
        <v>0</v>
      </c>
      <c r="O58" s="158">
        <v>0</v>
      </c>
      <c r="P58" s="159">
        <v>36081970.470000006</v>
      </c>
      <c r="Q58" s="205">
        <v>46698.984624344797</v>
      </c>
    </row>
    <row r="59" spans="2:17" s="209" customFormat="1">
      <c r="B59" s="182" t="s">
        <v>8</v>
      </c>
      <c r="C59" s="157" t="s">
        <v>72</v>
      </c>
      <c r="D59" s="157">
        <v>121333753.45</v>
      </c>
      <c r="E59" s="157">
        <v>0</v>
      </c>
      <c r="F59" s="157">
        <v>0</v>
      </c>
      <c r="G59" s="157">
        <v>0</v>
      </c>
      <c r="H59" s="157">
        <v>0</v>
      </c>
      <c r="I59" s="157">
        <v>0</v>
      </c>
      <c r="J59" s="157">
        <v>0</v>
      </c>
      <c r="K59" s="157">
        <v>0</v>
      </c>
      <c r="L59" s="157">
        <v>0</v>
      </c>
      <c r="M59" s="157">
        <v>0</v>
      </c>
      <c r="N59" s="157">
        <v>0</v>
      </c>
      <c r="O59" s="157">
        <v>0</v>
      </c>
      <c r="P59" s="157">
        <v>121333753.45</v>
      </c>
      <c r="Q59" s="204">
        <v>157035.85510904033</v>
      </c>
    </row>
    <row r="60" spans="2:17" s="209" customFormat="1">
      <c r="B60" s="212" t="s">
        <v>9</v>
      </c>
      <c r="C60" s="158" t="s">
        <v>73</v>
      </c>
      <c r="D60" s="158">
        <v>68377368.150000006</v>
      </c>
      <c r="E60" s="158">
        <v>0</v>
      </c>
      <c r="F60" s="158">
        <v>0</v>
      </c>
      <c r="G60" s="158">
        <v>0</v>
      </c>
      <c r="H60" s="158">
        <v>0</v>
      </c>
      <c r="I60" s="158">
        <v>0</v>
      </c>
      <c r="J60" s="158">
        <v>0</v>
      </c>
      <c r="K60" s="158">
        <v>0</v>
      </c>
      <c r="L60" s="158">
        <v>0</v>
      </c>
      <c r="M60" s="158">
        <v>0</v>
      </c>
      <c r="N60" s="158">
        <v>0</v>
      </c>
      <c r="O60" s="158">
        <v>0</v>
      </c>
      <c r="P60" s="159">
        <v>68377368.150000006</v>
      </c>
      <c r="Q60" s="205">
        <v>88497.208503203277</v>
      </c>
    </row>
    <row r="61" spans="2:17" s="209" customFormat="1">
      <c r="B61" s="182" t="s">
        <v>128</v>
      </c>
      <c r="C61" s="157" t="s">
        <v>74</v>
      </c>
      <c r="D61" s="157">
        <v>54907044.010000005</v>
      </c>
      <c r="E61" s="157">
        <v>0</v>
      </c>
      <c r="F61" s="157">
        <v>0</v>
      </c>
      <c r="G61" s="157">
        <v>0</v>
      </c>
      <c r="H61" s="157">
        <v>0</v>
      </c>
      <c r="I61" s="157">
        <v>0</v>
      </c>
      <c r="J61" s="157">
        <v>0</v>
      </c>
      <c r="K61" s="157">
        <v>0</v>
      </c>
      <c r="L61" s="157">
        <v>0</v>
      </c>
      <c r="M61" s="157">
        <v>0</v>
      </c>
      <c r="N61" s="157">
        <v>0</v>
      </c>
      <c r="O61" s="157">
        <v>0</v>
      </c>
      <c r="P61" s="157">
        <v>54907044.010000005</v>
      </c>
      <c r="Q61" s="204">
        <v>71063.2809292694</v>
      </c>
    </row>
    <row r="62" spans="2:17" s="209" customFormat="1">
      <c r="B62" s="212" t="s">
        <v>90</v>
      </c>
      <c r="C62" s="158" t="s">
        <v>91</v>
      </c>
      <c r="D62" s="158">
        <v>29670179.630000003</v>
      </c>
      <c r="E62" s="158">
        <v>0</v>
      </c>
      <c r="F62" s="158">
        <v>0</v>
      </c>
      <c r="G62" s="158">
        <v>0</v>
      </c>
      <c r="H62" s="158">
        <v>0</v>
      </c>
      <c r="I62" s="158">
        <v>0</v>
      </c>
      <c r="J62" s="158">
        <v>0</v>
      </c>
      <c r="K62" s="158">
        <v>0</v>
      </c>
      <c r="L62" s="158">
        <v>0</v>
      </c>
      <c r="M62" s="158">
        <v>0</v>
      </c>
      <c r="N62" s="158">
        <v>0</v>
      </c>
      <c r="O62" s="158">
        <v>0</v>
      </c>
      <c r="P62" s="159">
        <v>29670179.630000003</v>
      </c>
      <c r="Q62" s="205">
        <v>38400.54310489873</v>
      </c>
    </row>
    <row r="63" spans="2:17" s="209" customFormat="1">
      <c r="B63" s="182" t="s">
        <v>88</v>
      </c>
      <c r="C63" s="157" t="s">
        <v>89</v>
      </c>
      <c r="D63" s="157">
        <v>33136858.300000001</v>
      </c>
      <c r="E63" s="157">
        <v>0</v>
      </c>
      <c r="F63" s="157">
        <v>0</v>
      </c>
      <c r="G63" s="157">
        <v>0</v>
      </c>
      <c r="H63" s="157">
        <v>0</v>
      </c>
      <c r="I63" s="157">
        <v>0</v>
      </c>
      <c r="J63" s="157">
        <v>0</v>
      </c>
      <c r="K63" s="157">
        <v>0</v>
      </c>
      <c r="L63" s="157">
        <v>0</v>
      </c>
      <c r="M63" s="157">
        <v>0</v>
      </c>
      <c r="N63" s="157">
        <v>0</v>
      </c>
      <c r="O63" s="157">
        <v>0</v>
      </c>
      <c r="P63" s="157">
        <v>33136858.300000001</v>
      </c>
      <c r="Q63" s="204">
        <v>42887.281822299876</v>
      </c>
    </row>
    <row r="64" spans="2:17" s="209" customFormat="1">
      <c r="B64" s="212" t="s">
        <v>10</v>
      </c>
      <c r="C64" s="158" t="s">
        <v>75</v>
      </c>
      <c r="D64" s="158">
        <v>130756721.55000001</v>
      </c>
      <c r="E64" s="158">
        <v>0</v>
      </c>
      <c r="F64" s="158">
        <v>0</v>
      </c>
      <c r="G64" s="158">
        <v>0</v>
      </c>
      <c r="H64" s="158">
        <v>0</v>
      </c>
      <c r="I64" s="158">
        <v>0</v>
      </c>
      <c r="J64" s="158">
        <v>0</v>
      </c>
      <c r="K64" s="158">
        <v>0</v>
      </c>
      <c r="L64" s="158">
        <v>0</v>
      </c>
      <c r="M64" s="158">
        <v>0</v>
      </c>
      <c r="N64" s="158">
        <v>0</v>
      </c>
      <c r="O64" s="158">
        <v>0</v>
      </c>
      <c r="P64" s="159">
        <v>130756721.55000001</v>
      </c>
      <c r="Q64" s="205">
        <v>169231.50397980976</v>
      </c>
    </row>
    <row r="65" spans="2:17">
      <c r="B65" s="83" t="s">
        <v>0</v>
      </c>
      <c r="C65" s="53"/>
      <c r="D65" s="53">
        <v>1655952774.8400004</v>
      </c>
      <c r="E65" s="53">
        <v>0</v>
      </c>
      <c r="F65" s="53">
        <v>0</v>
      </c>
      <c r="G65" s="53">
        <v>0</v>
      </c>
      <c r="H65" s="53">
        <v>0</v>
      </c>
      <c r="I65" s="53">
        <v>0</v>
      </c>
      <c r="J65" s="53">
        <v>0</v>
      </c>
      <c r="K65" s="53">
        <v>0</v>
      </c>
      <c r="L65" s="53">
        <v>0</v>
      </c>
      <c r="M65" s="53">
        <v>0</v>
      </c>
      <c r="N65" s="53">
        <v>0</v>
      </c>
      <c r="O65" s="53">
        <v>0</v>
      </c>
      <c r="P65" s="53">
        <v>1655952774.8400004</v>
      </c>
      <c r="Q65" s="84">
        <v>2143212.0298194527</v>
      </c>
    </row>
    <row r="66" spans="2:17">
      <c r="B66" s="83" t="s">
        <v>5</v>
      </c>
      <c r="C66" s="53"/>
      <c r="D66" s="53">
        <v>2143212.0298194531</v>
      </c>
      <c r="E66" s="53">
        <v>0</v>
      </c>
      <c r="F66" s="53">
        <v>0</v>
      </c>
      <c r="G66" s="53">
        <v>0</v>
      </c>
      <c r="H66" s="53">
        <v>0</v>
      </c>
      <c r="I66" s="53">
        <v>0</v>
      </c>
      <c r="J66" s="53">
        <v>0</v>
      </c>
      <c r="K66" s="53">
        <v>0</v>
      </c>
      <c r="L66" s="53">
        <v>0</v>
      </c>
      <c r="M66" s="53">
        <v>0</v>
      </c>
      <c r="N66" s="53">
        <v>0</v>
      </c>
      <c r="O66" s="53">
        <v>0</v>
      </c>
      <c r="P66" s="53">
        <v>2143212.0298194531</v>
      </c>
      <c r="Q66" s="84">
        <v>0</v>
      </c>
    </row>
    <row r="67" spans="2:17">
      <c r="B67" s="83" t="s">
        <v>15</v>
      </c>
      <c r="C67" s="53"/>
      <c r="D67" s="134">
        <v>772.65</v>
      </c>
      <c r="E67" s="134">
        <v>1</v>
      </c>
      <c r="F67" s="134">
        <v>1</v>
      </c>
      <c r="G67" s="134">
        <v>1</v>
      </c>
      <c r="H67" s="134">
        <v>1</v>
      </c>
      <c r="I67" s="134">
        <v>1</v>
      </c>
      <c r="J67" s="134">
        <v>1</v>
      </c>
      <c r="K67" s="134">
        <v>1</v>
      </c>
      <c r="L67" s="134">
        <v>1</v>
      </c>
      <c r="M67" s="134">
        <v>1</v>
      </c>
      <c r="N67" s="134">
        <v>1</v>
      </c>
      <c r="O67" s="134">
        <v>1</v>
      </c>
      <c r="P67" s="134">
        <v>0</v>
      </c>
      <c r="Q67" s="84">
        <v>0</v>
      </c>
    </row>
    <row r="68" spans="2:17" s="137" customFormat="1" ht="30" customHeight="1">
      <c r="B68" s="141"/>
      <c r="C68" s="141"/>
      <c r="D68" s="141"/>
      <c r="E68" s="141"/>
      <c r="F68" s="141"/>
      <c r="G68" s="141"/>
      <c r="H68" s="141"/>
      <c r="I68" s="141"/>
      <c r="J68" s="141"/>
      <c r="K68" s="141"/>
      <c r="L68" s="141"/>
      <c r="M68" s="141"/>
      <c r="N68" s="141"/>
      <c r="O68" s="141"/>
      <c r="P68" s="141"/>
      <c r="Q68" s="141"/>
    </row>
    <row r="69" spans="2:17" ht="15" customHeight="1">
      <c r="B69" s="319" t="s">
        <v>155</v>
      </c>
      <c r="C69" s="320"/>
      <c r="D69" s="320"/>
      <c r="E69" s="320"/>
      <c r="F69" s="320"/>
      <c r="G69" s="320"/>
      <c r="H69" s="320"/>
      <c r="I69" s="320"/>
      <c r="J69" s="320"/>
      <c r="K69" s="320"/>
      <c r="L69" s="320"/>
      <c r="M69" s="320"/>
      <c r="N69" s="320"/>
      <c r="O69" s="320"/>
      <c r="P69" s="320"/>
      <c r="Q69" s="321"/>
    </row>
    <row r="70" spans="2:17">
      <c r="B70" s="62" t="s">
        <v>6</v>
      </c>
      <c r="C70" s="29" t="s">
        <v>58</v>
      </c>
      <c r="D70" s="29" t="s">
        <v>19</v>
      </c>
      <c r="E70" s="29" t="s">
        <v>20</v>
      </c>
      <c r="F70" s="29" t="s">
        <v>21</v>
      </c>
      <c r="G70" s="29" t="s">
        <v>22</v>
      </c>
      <c r="H70" s="29" t="s">
        <v>23</v>
      </c>
      <c r="I70" s="29" t="s">
        <v>24</v>
      </c>
      <c r="J70" s="29" t="s">
        <v>25</v>
      </c>
      <c r="K70" s="29" t="s">
        <v>26</v>
      </c>
      <c r="L70" s="29" t="s">
        <v>27</v>
      </c>
      <c r="M70" s="29" t="s">
        <v>46</v>
      </c>
      <c r="N70" s="116" t="s">
        <v>47</v>
      </c>
      <c r="O70" s="116" t="s">
        <v>48</v>
      </c>
      <c r="P70" s="29" t="s">
        <v>156</v>
      </c>
      <c r="Q70" s="63" t="s">
        <v>157</v>
      </c>
    </row>
    <row r="71" spans="2:17" ht="15">
      <c r="B71" s="319" t="s">
        <v>171</v>
      </c>
      <c r="C71" s="320"/>
      <c r="D71" s="320"/>
      <c r="E71" s="320"/>
      <c r="F71" s="320"/>
      <c r="G71" s="320"/>
      <c r="H71" s="320"/>
      <c r="I71" s="320"/>
      <c r="J71" s="320"/>
      <c r="K71" s="320"/>
      <c r="L71" s="320"/>
      <c r="M71" s="320"/>
      <c r="N71" s="320"/>
      <c r="O71" s="320"/>
      <c r="P71" s="320"/>
      <c r="Q71" s="321"/>
    </row>
    <row r="72" spans="2:17">
      <c r="B72" s="168" t="s">
        <v>184</v>
      </c>
      <c r="C72" s="156" t="s">
        <v>130</v>
      </c>
      <c r="D72" s="156">
        <v>28302.26427399672</v>
      </c>
      <c r="E72" s="156" t="s">
        <v>179</v>
      </c>
      <c r="F72" s="156" t="s">
        <v>179</v>
      </c>
      <c r="G72" s="156" t="s">
        <v>179</v>
      </c>
      <c r="H72" s="156" t="s">
        <v>179</v>
      </c>
      <c r="I72" s="156" t="s">
        <v>179</v>
      </c>
      <c r="J72" s="156" t="s">
        <v>179</v>
      </c>
      <c r="K72" s="156" t="s">
        <v>179</v>
      </c>
      <c r="L72" s="156" t="s">
        <v>179</v>
      </c>
      <c r="M72" s="156" t="s">
        <v>179</v>
      </c>
      <c r="N72" s="156" t="s">
        <v>179</v>
      </c>
      <c r="O72" s="156" t="s">
        <v>179</v>
      </c>
      <c r="P72" s="156">
        <v>28302.26427399672</v>
      </c>
      <c r="Q72" s="213">
        <v>36.630122660967736</v>
      </c>
    </row>
    <row r="73" spans="2:17" s="209" customFormat="1">
      <c r="B73" s="167" t="s">
        <v>125</v>
      </c>
      <c r="C73" s="154" t="s">
        <v>62</v>
      </c>
      <c r="D73" s="154">
        <v>59666.576809714687</v>
      </c>
      <c r="E73" s="154" t="s">
        <v>179</v>
      </c>
      <c r="F73" s="154" t="s">
        <v>179</v>
      </c>
      <c r="G73" s="154" t="s">
        <v>179</v>
      </c>
      <c r="H73" s="154" t="s">
        <v>179</v>
      </c>
      <c r="I73" s="154" t="s">
        <v>179</v>
      </c>
      <c r="J73" s="154" t="s">
        <v>179</v>
      </c>
      <c r="K73" s="154" t="s">
        <v>179</v>
      </c>
      <c r="L73" s="154" t="s">
        <v>179</v>
      </c>
      <c r="M73" s="154" t="s">
        <v>179</v>
      </c>
      <c r="N73" s="154" t="s">
        <v>179</v>
      </c>
      <c r="O73" s="154" t="s">
        <v>179</v>
      </c>
      <c r="P73" s="154">
        <v>59666.576809714687</v>
      </c>
      <c r="Q73" s="154">
        <v>77.223292318274375</v>
      </c>
    </row>
    <row r="74" spans="2:17" s="209" customFormat="1">
      <c r="B74" s="168" t="s">
        <v>1</v>
      </c>
      <c r="C74" s="156" t="s">
        <v>63</v>
      </c>
      <c r="D74" s="156">
        <v>52544.315965353155</v>
      </c>
      <c r="E74" s="156" t="s">
        <v>179</v>
      </c>
      <c r="F74" s="156" t="s">
        <v>179</v>
      </c>
      <c r="G74" s="156" t="s">
        <v>179</v>
      </c>
      <c r="H74" s="156" t="s">
        <v>179</v>
      </c>
      <c r="I74" s="156" t="s">
        <v>179</v>
      </c>
      <c r="J74" s="156" t="s">
        <v>179</v>
      </c>
      <c r="K74" s="156" t="s">
        <v>179</v>
      </c>
      <c r="L74" s="156" t="s">
        <v>179</v>
      </c>
      <c r="M74" s="156" t="s">
        <v>179</v>
      </c>
      <c r="N74" s="156" t="s">
        <v>179</v>
      </c>
      <c r="O74" s="156" t="s">
        <v>179</v>
      </c>
      <c r="P74" s="156">
        <v>52544.315965353155</v>
      </c>
      <c r="Q74" s="213">
        <v>68.005327076105814</v>
      </c>
    </row>
    <row r="75" spans="2:17" s="209" customFormat="1">
      <c r="B75" s="169" t="s">
        <v>49</v>
      </c>
      <c r="C75" s="154" t="s">
        <v>64</v>
      </c>
      <c r="D75" s="154">
        <v>49663.819293621505</v>
      </c>
      <c r="E75" s="154" t="s">
        <v>179</v>
      </c>
      <c r="F75" s="154" t="s">
        <v>179</v>
      </c>
      <c r="G75" s="154" t="s">
        <v>179</v>
      </c>
      <c r="H75" s="154" t="s">
        <v>179</v>
      </c>
      <c r="I75" s="154" t="s">
        <v>179</v>
      </c>
      <c r="J75" s="154" t="s">
        <v>179</v>
      </c>
      <c r="K75" s="154" t="s">
        <v>179</v>
      </c>
      <c r="L75" s="154" t="s">
        <v>179</v>
      </c>
      <c r="M75" s="154" t="s">
        <v>179</v>
      </c>
      <c r="N75" s="154" t="s">
        <v>179</v>
      </c>
      <c r="O75" s="154" t="s">
        <v>179</v>
      </c>
      <c r="P75" s="155">
        <v>49663.819293621505</v>
      </c>
      <c r="Q75" s="214">
        <v>64.277252693485423</v>
      </c>
    </row>
    <row r="76" spans="2:17" s="209" customFormat="1">
      <c r="B76" s="168" t="s">
        <v>152</v>
      </c>
      <c r="C76" s="156" t="s">
        <v>153</v>
      </c>
      <c r="D76" s="156">
        <v>33142.862467644518</v>
      </c>
      <c r="E76" s="156" t="s">
        <v>179</v>
      </c>
      <c r="F76" s="156" t="s">
        <v>179</v>
      </c>
      <c r="G76" s="156" t="s">
        <v>179</v>
      </c>
      <c r="H76" s="156" t="s">
        <v>179</v>
      </c>
      <c r="I76" s="156" t="s">
        <v>179</v>
      </c>
      <c r="J76" s="156" t="s">
        <v>179</v>
      </c>
      <c r="K76" s="156" t="s">
        <v>179</v>
      </c>
      <c r="L76" s="156" t="s">
        <v>179</v>
      </c>
      <c r="M76" s="156" t="s">
        <v>179</v>
      </c>
      <c r="N76" s="156" t="s">
        <v>179</v>
      </c>
      <c r="O76" s="156" t="s">
        <v>179</v>
      </c>
      <c r="P76" s="156">
        <v>33142.862467644518</v>
      </c>
      <c r="Q76" s="213">
        <v>42.89505269869219</v>
      </c>
    </row>
    <row r="77" spans="2:17" s="209" customFormat="1">
      <c r="B77" s="167" t="s">
        <v>18</v>
      </c>
      <c r="C77" s="154" t="s">
        <v>65</v>
      </c>
      <c r="D77" s="154">
        <v>43072.044901866924</v>
      </c>
      <c r="E77" s="154" t="s">
        <v>179</v>
      </c>
      <c r="F77" s="154" t="s">
        <v>179</v>
      </c>
      <c r="G77" s="154" t="s">
        <v>179</v>
      </c>
      <c r="H77" s="154" t="s">
        <v>179</v>
      </c>
      <c r="I77" s="154" t="s">
        <v>179</v>
      </c>
      <c r="J77" s="154" t="s">
        <v>179</v>
      </c>
      <c r="K77" s="154" t="s">
        <v>179</v>
      </c>
      <c r="L77" s="154" t="s">
        <v>179</v>
      </c>
      <c r="M77" s="154" t="s">
        <v>179</v>
      </c>
      <c r="N77" s="154" t="s">
        <v>179</v>
      </c>
      <c r="O77" s="154" t="s">
        <v>179</v>
      </c>
      <c r="P77" s="155">
        <v>43072.044901866924</v>
      </c>
      <c r="Q77" s="214">
        <v>55.745867989214936</v>
      </c>
    </row>
    <row r="78" spans="2:17" s="209" customFormat="1">
      <c r="B78" s="168" t="s">
        <v>76</v>
      </c>
      <c r="C78" s="156" t="s">
        <v>66</v>
      </c>
      <c r="D78" s="156">
        <v>98587.451678186684</v>
      </c>
      <c r="E78" s="156" t="s">
        <v>179</v>
      </c>
      <c r="F78" s="156" t="s">
        <v>179</v>
      </c>
      <c r="G78" s="156" t="s">
        <v>179</v>
      </c>
      <c r="H78" s="156" t="s">
        <v>179</v>
      </c>
      <c r="I78" s="156" t="s">
        <v>179</v>
      </c>
      <c r="J78" s="156" t="s">
        <v>179</v>
      </c>
      <c r="K78" s="156" t="s">
        <v>179</v>
      </c>
      <c r="L78" s="156" t="s">
        <v>179</v>
      </c>
      <c r="M78" s="156" t="s">
        <v>179</v>
      </c>
      <c r="N78" s="156" t="s">
        <v>179</v>
      </c>
      <c r="O78" s="156" t="s">
        <v>179</v>
      </c>
      <c r="P78" s="156">
        <v>98587.451678186684</v>
      </c>
      <c r="Q78" s="213">
        <v>127.59652064736515</v>
      </c>
    </row>
    <row r="79" spans="2:17" s="209" customFormat="1">
      <c r="B79" s="167" t="s">
        <v>126</v>
      </c>
      <c r="C79" s="154" t="s">
        <v>67</v>
      </c>
      <c r="D79" s="154">
        <v>104890.75815124906</v>
      </c>
      <c r="E79" s="154" t="s">
        <v>179</v>
      </c>
      <c r="F79" s="154" t="s">
        <v>179</v>
      </c>
      <c r="G79" s="154" t="s">
        <v>179</v>
      </c>
      <c r="H79" s="154" t="s">
        <v>179</v>
      </c>
      <c r="I79" s="154" t="s">
        <v>179</v>
      </c>
      <c r="J79" s="154" t="s">
        <v>179</v>
      </c>
      <c r="K79" s="154" t="s">
        <v>179</v>
      </c>
      <c r="L79" s="154" t="s">
        <v>179</v>
      </c>
      <c r="M79" s="154" t="s">
        <v>179</v>
      </c>
      <c r="N79" s="154" t="s">
        <v>179</v>
      </c>
      <c r="O79" s="154" t="s">
        <v>179</v>
      </c>
      <c r="P79" s="155">
        <v>104890.75815124906</v>
      </c>
      <c r="Q79" s="214">
        <v>135.7545565925698</v>
      </c>
    </row>
    <row r="80" spans="2:17" s="209" customFormat="1">
      <c r="B80" s="168" t="s">
        <v>2</v>
      </c>
      <c r="C80" s="156" t="s">
        <v>68</v>
      </c>
      <c r="D80" s="156">
        <v>81079.073824599225</v>
      </c>
      <c r="E80" s="156" t="s">
        <v>179</v>
      </c>
      <c r="F80" s="156" t="s">
        <v>179</v>
      </c>
      <c r="G80" s="156" t="s">
        <v>179</v>
      </c>
      <c r="H80" s="156" t="s">
        <v>179</v>
      </c>
      <c r="I80" s="156" t="s">
        <v>179</v>
      </c>
      <c r="J80" s="156" t="s">
        <v>179</v>
      </c>
      <c r="K80" s="156" t="s">
        <v>179</v>
      </c>
      <c r="L80" s="156" t="s">
        <v>179</v>
      </c>
      <c r="M80" s="156" t="s">
        <v>179</v>
      </c>
      <c r="N80" s="156" t="s">
        <v>179</v>
      </c>
      <c r="O80" s="156" t="s">
        <v>179</v>
      </c>
      <c r="P80" s="156">
        <v>81079.073824599225</v>
      </c>
      <c r="Q80" s="213">
        <v>104.93635387898689</v>
      </c>
    </row>
    <row r="81" spans="2:17" s="209" customFormat="1">
      <c r="B81" s="182" t="s">
        <v>3</v>
      </c>
      <c r="C81" s="157" t="s">
        <v>69</v>
      </c>
      <c r="D81" s="157">
        <v>61431.04556609405</v>
      </c>
      <c r="E81" s="157" t="s">
        <v>179</v>
      </c>
      <c r="F81" s="157" t="s">
        <v>179</v>
      </c>
      <c r="G81" s="157" t="s">
        <v>179</v>
      </c>
      <c r="H81" s="157" t="s">
        <v>179</v>
      </c>
      <c r="I81" s="157" t="s">
        <v>179</v>
      </c>
      <c r="J81" s="157" t="s">
        <v>179</v>
      </c>
      <c r="K81" s="157" t="s">
        <v>179</v>
      </c>
      <c r="L81" s="157" t="s">
        <v>179</v>
      </c>
      <c r="M81" s="157" t="s">
        <v>179</v>
      </c>
      <c r="N81" s="157" t="s">
        <v>179</v>
      </c>
      <c r="O81" s="157" t="s">
        <v>179</v>
      </c>
      <c r="P81" s="157">
        <v>61431.04556609405</v>
      </c>
      <c r="Q81" s="215">
        <v>79.506950839440961</v>
      </c>
    </row>
    <row r="82" spans="2:17" s="209" customFormat="1">
      <c r="B82" s="185" t="s">
        <v>187</v>
      </c>
      <c r="C82" s="158" t="s">
        <v>188</v>
      </c>
      <c r="D82" s="158">
        <v>35867.601116310536</v>
      </c>
      <c r="E82" s="158" t="s">
        <v>179</v>
      </c>
      <c r="F82" s="158" t="s">
        <v>179</v>
      </c>
      <c r="G82" s="158" t="s">
        <v>179</v>
      </c>
      <c r="H82" s="158" t="s">
        <v>179</v>
      </c>
      <c r="I82" s="158" t="s">
        <v>179</v>
      </c>
      <c r="J82" s="158" t="s">
        <v>179</v>
      </c>
      <c r="K82" s="158" t="s">
        <v>179</v>
      </c>
      <c r="L82" s="158" t="s">
        <v>179</v>
      </c>
      <c r="M82" s="158" t="s">
        <v>179</v>
      </c>
      <c r="N82" s="158" t="s">
        <v>179</v>
      </c>
      <c r="O82" s="158" t="s">
        <v>179</v>
      </c>
      <c r="P82" s="159">
        <v>35867.601116310536</v>
      </c>
      <c r="Q82" s="216">
        <v>46.42153771605583</v>
      </c>
    </row>
    <row r="83" spans="2:17" s="209" customFormat="1">
      <c r="B83" s="182" t="s">
        <v>127</v>
      </c>
      <c r="C83" s="157" t="s">
        <v>70</v>
      </c>
      <c r="D83" s="157">
        <v>54729.874986160539</v>
      </c>
      <c r="E83" s="157" t="s">
        <v>179</v>
      </c>
      <c r="F83" s="157" t="s">
        <v>179</v>
      </c>
      <c r="G83" s="157" t="s">
        <v>179</v>
      </c>
      <c r="H83" s="157" t="s">
        <v>179</v>
      </c>
      <c r="I83" s="157" t="s">
        <v>179</v>
      </c>
      <c r="J83" s="157" t="s">
        <v>179</v>
      </c>
      <c r="K83" s="157" t="s">
        <v>179</v>
      </c>
      <c r="L83" s="157" t="s">
        <v>179</v>
      </c>
      <c r="M83" s="157" t="s">
        <v>179</v>
      </c>
      <c r="N83" s="157" t="s">
        <v>179</v>
      </c>
      <c r="O83" s="157" t="s">
        <v>179</v>
      </c>
      <c r="P83" s="157">
        <v>54729.874986160539</v>
      </c>
      <c r="Q83" s="215">
        <v>70.833980438957539</v>
      </c>
    </row>
    <row r="84" spans="2:17" s="209" customFormat="1">
      <c r="B84" s="185" t="s">
        <v>7</v>
      </c>
      <c r="C84" s="158" t="s">
        <v>71</v>
      </c>
      <c r="D84" s="158">
        <v>42865.201503324657</v>
      </c>
      <c r="E84" s="158" t="s">
        <v>179</v>
      </c>
      <c r="F84" s="158" t="s">
        <v>179</v>
      </c>
      <c r="G84" s="158" t="s">
        <v>179</v>
      </c>
      <c r="H84" s="158" t="s">
        <v>179</v>
      </c>
      <c r="I84" s="158" t="s">
        <v>179</v>
      </c>
      <c r="J84" s="158" t="s">
        <v>179</v>
      </c>
      <c r="K84" s="158" t="s">
        <v>179</v>
      </c>
      <c r="L84" s="158" t="s">
        <v>179</v>
      </c>
      <c r="M84" s="158" t="s">
        <v>179</v>
      </c>
      <c r="N84" s="158" t="s">
        <v>179</v>
      </c>
      <c r="O84" s="158" t="s">
        <v>179</v>
      </c>
      <c r="P84" s="159">
        <v>42865.201503324657</v>
      </c>
      <c r="Q84" s="216">
        <v>55.478161526337487</v>
      </c>
    </row>
    <row r="85" spans="2:17" s="209" customFormat="1">
      <c r="B85" s="182" t="s">
        <v>8</v>
      </c>
      <c r="C85" s="157" t="s">
        <v>72</v>
      </c>
      <c r="D85" s="157">
        <v>51966.476973778481</v>
      </c>
      <c r="E85" s="157" t="s">
        <v>179</v>
      </c>
      <c r="F85" s="157" t="s">
        <v>179</v>
      </c>
      <c r="G85" s="157" t="s">
        <v>179</v>
      </c>
      <c r="H85" s="157" t="s">
        <v>179</v>
      </c>
      <c r="I85" s="157" t="s">
        <v>179</v>
      </c>
      <c r="J85" s="157" t="s">
        <v>179</v>
      </c>
      <c r="K85" s="157" t="s">
        <v>179</v>
      </c>
      <c r="L85" s="157" t="s">
        <v>179</v>
      </c>
      <c r="M85" s="157" t="s">
        <v>179</v>
      </c>
      <c r="N85" s="157" t="s">
        <v>179</v>
      </c>
      <c r="O85" s="157" t="s">
        <v>179</v>
      </c>
      <c r="P85" s="157">
        <v>51966.476973778481</v>
      </c>
      <c r="Q85" s="215">
        <v>67.257460653308073</v>
      </c>
    </row>
    <row r="86" spans="2:17" s="209" customFormat="1">
      <c r="B86" s="212" t="s">
        <v>9</v>
      </c>
      <c r="C86" s="158" t="s">
        <v>73</v>
      </c>
      <c r="D86" s="158">
        <v>57418.411492499363</v>
      </c>
      <c r="E86" s="158" t="s">
        <v>179</v>
      </c>
      <c r="F86" s="158" t="s">
        <v>179</v>
      </c>
      <c r="G86" s="158" t="s">
        <v>179</v>
      </c>
      <c r="H86" s="158" t="s">
        <v>179</v>
      </c>
      <c r="I86" s="158" t="s">
        <v>179</v>
      </c>
      <c r="J86" s="158" t="s">
        <v>179</v>
      </c>
      <c r="K86" s="158" t="s">
        <v>179</v>
      </c>
      <c r="L86" s="158" t="s">
        <v>179</v>
      </c>
      <c r="M86" s="158" t="s">
        <v>179</v>
      </c>
      <c r="N86" s="158" t="s">
        <v>179</v>
      </c>
      <c r="O86" s="158" t="s">
        <v>179</v>
      </c>
      <c r="P86" s="159">
        <v>57418.411492499363</v>
      </c>
      <c r="Q86" s="216">
        <v>74.313610939622549</v>
      </c>
    </row>
    <row r="87" spans="2:17" s="209" customFormat="1">
      <c r="B87" s="182" t="s">
        <v>128</v>
      </c>
      <c r="C87" s="157" t="s">
        <v>74</v>
      </c>
      <c r="D87" s="157">
        <v>47916.412133493759</v>
      </c>
      <c r="E87" s="157" t="s">
        <v>179</v>
      </c>
      <c r="F87" s="157" t="s">
        <v>179</v>
      </c>
      <c r="G87" s="157" t="s">
        <v>179</v>
      </c>
      <c r="H87" s="157" t="s">
        <v>179</v>
      </c>
      <c r="I87" s="157" t="s">
        <v>179</v>
      </c>
      <c r="J87" s="157" t="s">
        <v>179</v>
      </c>
      <c r="K87" s="157" t="s">
        <v>179</v>
      </c>
      <c r="L87" s="157" t="s">
        <v>179</v>
      </c>
      <c r="M87" s="157" t="s">
        <v>179</v>
      </c>
      <c r="N87" s="157" t="s">
        <v>179</v>
      </c>
      <c r="O87" s="157" t="s">
        <v>179</v>
      </c>
      <c r="P87" s="157">
        <v>47916.412133493759</v>
      </c>
      <c r="Q87" s="215">
        <v>62.015676093307142</v>
      </c>
    </row>
    <row r="88" spans="2:17" s="209" customFormat="1">
      <c r="B88" s="212" t="s">
        <v>90</v>
      </c>
      <c r="C88" s="158" t="s">
        <v>91</v>
      </c>
      <c r="D88" s="158">
        <v>44170.47322161022</v>
      </c>
      <c r="E88" s="158" t="s">
        <v>179</v>
      </c>
      <c r="F88" s="158" t="s">
        <v>179</v>
      </c>
      <c r="G88" s="158" t="s">
        <v>179</v>
      </c>
      <c r="H88" s="158" t="s">
        <v>179</v>
      </c>
      <c r="I88" s="158" t="s">
        <v>179</v>
      </c>
      <c r="J88" s="158" t="s">
        <v>179</v>
      </c>
      <c r="K88" s="158" t="s">
        <v>179</v>
      </c>
      <c r="L88" s="158" t="s">
        <v>179</v>
      </c>
      <c r="M88" s="158" t="s">
        <v>179</v>
      </c>
      <c r="N88" s="158" t="s">
        <v>179</v>
      </c>
      <c r="O88" s="158" t="s">
        <v>179</v>
      </c>
      <c r="P88" s="159">
        <v>44170.47322161022</v>
      </c>
      <c r="Q88" s="216">
        <v>57.167505625587552</v>
      </c>
    </row>
    <row r="89" spans="2:17" s="209" customFormat="1">
      <c r="B89" s="182" t="s">
        <v>88</v>
      </c>
      <c r="C89" s="157" t="s">
        <v>89</v>
      </c>
      <c r="D89" s="157">
        <v>39542.295907660024</v>
      </c>
      <c r="E89" s="157" t="s">
        <v>179</v>
      </c>
      <c r="F89" s="157" t="s">
        <v>179</v>
      </c>
      <c r="G89" s="157" t="s">
        <v>179</v>
      </c>
      <c r="H89" s="157" t="s">
        <v>179</v>
      </c>
      <c r="I89" s="157" t="s">
        <v>179</v>
      </c>
      <c r="J89" s="157" t="s">
        <v>179</v>
      </c>
      <c r="K89" s="157" t="s">
        <v>179</v>
      </c>
      <c r="L89" s="157" t="s">
        <v>179</v>
      </c>
      <c r="M89" s="157" t="s">
        <v>179</v>
      </c>
      <c r="N89" s="157" t="s">
        <v>179</v>
      </c>
      <c r="O89" s="157" t="s">
        <v>179</v>
      </c>
      <c r="P89" s="157">
        <v>39542.295907660024</v>
      </c>
      <c r="Q89" s="215">
        <v>51.177500689393675</v>
      </c>
    </row>
    <row r="90" spans="2:17" s="209" customFormat="1">
      <c r="B90" s="212" t="s">
        <v>10</v>
      </c>
      <c r="C90" s="158" t="s">
        <v>75</v>
      </c>
      <c r="D90" s="158">
        <v>42930.874936843502</v>
      </c>
      <c r="E90" s="158" t="s">
        <v>179</v>
      </c>
      <c r="F90" s="158" t="s">
        <v>179</v>
      </c>
      <c r="G90" s="158" t="s">
        <v>179</v>
      </c>
      <c r="H90" s="158" t="s">
        <v>179</v>
      </c>
      <c r="I90" s="158" t="s">
        <v>179</v>
      </c>
      <c r="J90" s="158" t="s">
        <v>179</v>
      </c>
      <c r="K90" s="158" t="s">
        <v>179</v>
      </c>
      <c r="L90" s="158" t="s">
        <v>179</v>
      </c>
      <c r="M90" s="158" t="s">
        <v>179</v>
      </c>
      <c r="N90" s="158" t="s">
        <v>179</v>
      </c>
      <c r="O90" s="158" t="s">
        <v>179</v>
      </c>
      <c r="P90" s="159">
        <v>42930.874936843502</v>
      </c>
      <c r="Q90" s="216">
        <v>55.563159175362074</v>
      </c>
    </row>
    <row r="91" spans="2:17">
      <c r="B91" s="83" t="s">
        <v>158</v>
      </c>
      <c r="C91" s="53"/>
      <c r="D91" s="53">
        <v>60722.802773368276</v>
      </c>
      <c r="E91" s="53" t="s">
        <v>179</v>
      </c>
      <c r="F91" s="53" t="s">
        <v>179</v>
      </c>
      <c r="G91" s="53" t="s">
        <v>179</v>
      </c>
      <c r="H91" s="53" t="s">
        <v>179</v>
      </c>
      <c r="I91" s="53" t="s">
        <v>179</v>
      </c>
      <c r="J91" s="53" t="s">
        <v>179</v>
      </c>
      <c r="K91" s="53" t="s">
        <v>179</v>
      </c>
      <c r="L91" s="53" t="s">
        <v>179</v>
      </c>
      <c r="M91" s="53" t="s">
        <v>179</v>
      </c>
      <c r="N91" s="53" t="s">
        <v>179</v>
      </c>
      <c r="O91" s="53" t="s">
        <v>179</v>
      </c>
      <c r="P91" s="53">
        <v>60722.802773368276</v>
      </c>
      <c r="Q91" s="135">
        <v>78.590309678856258</v>
      </c>
    </row>
    <row r="92" spans="2:17">
      <c r="B92" s="83" t="s">
        <v>159</v>
      </c>
      <c r="C92" s="136"/>
      <c r="D92" s="136">
        <v>78.590309678856244</v>
      </c>
      <c r="E92" s="136" t="s">
        <v>179</v>
      </c>
      <c r="F92" s="136" t="s">
        <v>179</v>
      </c>
      <c r="G92" s="136" t="s">
        <v>179</v>
      </c>
      <c r="H92" s="136" t="s">
        <v>179</v>
      </c>
      <c r="I92" s="136" t="s">
        <v>179</v>
      </c>
      <c r="J92" s="136" t="s">
        <v>179</v>
      </c>
      <c r="K92" s="136" t="s">
        <v>179</v>
      </c>
      <c r="L92" s="136" t="s">
        <v>179</v>
      </c>
      <c r="M92" s="136" t="s">
        <v>179</v>
      </c>
      <c r="N92" s="136" t="s">
        <v>179</v>
      </c>
      <c r="O92" s="136" t="s">
        <v>179</v>
      </c>
      <c r="P92" s="136">
        <v>78.590309678856258</v>
      </c>
      <c r="Q92" s="84" t="s">
        <v>179</v>
      </c>
    </row>
    <row r="93" spans="2:17">
      <c r="B93" s="85" t="s">
        <v>15</v>
      </c>
      <c r="C93" s="86"/>
      <c r="D93" s="86">
        <v>772.65</v>
      </c>
      <c r="E93" s="86">
        <v>1</v>
      </c>
      <c r="F93" s="86">
        <v>1</v>
      </c>
      <c r="G93" s="86">
        <v>1</v>
      </c>
      <c r="H93" s="86">
        <v>1</v>
      </c>
      <c r="I93" s="86">
        <v>1</v>
      </c>
      <c r="J93" s="86">
        <v>1</v>
      </c>
      <c r="K93" s="86">
        <v>1</v>
      </c>
      <c r="L93" s="86">
        <v>1</v>
      </c>
      <c r="M93" s="86">
        <v>1</v>
      </c>
      <c r="N93" s="86">
        <v>1</v>
      </c>
      <c r="O93" s="86">
        <v>1</v>
      </c>
      <c r="P93" s="86">
        <v>0</v>
      </c>
      <c r="Q93" s="112">
        <v>0</v>
      </c>
    </row>
    <row r="95" spans="2:17">
      <c r="B95" s="310" t="s">
        <v>183</v>
      </c>
      <c r="C95" s="310"/>
      <c r="D95" s="310"/>
      <c r="E95" s="310"/>
      <c r="F95" s="310"/>
      <c r="G95" s="310"/>
      <c r="H95" s="310"/>
      <c r="I95" s="310"/>
      <c r="J95" s="310"/>
      <c r="K95" s="310"/>
      <c r="L95" s="310"/>
      <c r="M95" s="310"/>
      <c r="N95" s="310"/>
      <c r="O95" s="310"/>
      <c r="P95" s="310"/>
    </row>
    <row r="96" spans="2:17">
      <c r="B96" s="310"/>
      <c r="C96" s="310"/>
      <c r="D96" s="310"/>
      <c r="E96" s="310"/>
      <c r="F96" s="310"/>
      <c r="G96" s="310"/>
      <c r="H96" s="310"/>
      <c r="I96" s="310"/>
      <c r="J96" s="310"/>
      <c r="K96" s="310"/>
      <c r="L96" s="310"/>
      <c r="M96" s="310"/>
      <c r="N96" s="310"/>
      <c r="O96" s="310"/>
      <c r="P96" s="310"/>
    </row>
    <row r="97" spans="2:16" ht="72" customHeight="1">
      <c r="B97" s="310"/>
      <c r="C97" s="310"/>
      <c r="D97" s="310"/>
      <c r="E97" s="310"/>
      <c r="F97" s="310"/>
      <c r="G97" s="310"/>
      <c r="H97" s="310"/>
      <c r="I97" s="310"/>
      <c r="J97" s="310"/>
      <c r="K97" s="310"/>
      <c r="L97" s="310"/>
      <c r="M97" s="310"/>
      <c r="N97" s="310"/>
      <c r="O97" s="310"/>
      <c r="P97" s="310"/>
    </row>
  </sheetData>
  <mergeCells count="9">
    <mergeCell ref="B8:P8"/>
    <mergeCell ref="B10:P10"/>
    <mergeCell ref="B31:P31"/>
    <mergeCell ref="B40:P42"/>
    <mergeCell ref="B95:P97"/>
    <mergeCell ref="B69:Q69"/>
    <mergeCell ref="B43:Q43"/>
    <mergeCell ref="B45:Q45"/>
    <mergeCell ref="B71:Q71"/>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4"/>
  <sheetViews>
    <sheetView showGridLines="0" zoomScaleNormal="100" workbookViewId="0">
      <selection activeCell="B17" sqref="B17"/>
    </sheetView>
  </sheetViews>
  <sheetFormatPr baseColWidth="10" defaultColWidth="11.42578125" defaultRowHeight="14.25"/>
  <cols>
    <col min="1" max="1" width="4.140625" style="14" customWidth="1"/>
    <col min="2" max="2" width="21.28515625" style="14" customWidth="1"/>
    <col min="3" max="7" width="11.85546875" style="14" bestFit="1" customWidth="1"/>
    <col min="8" max="10" width="11" style="14" bestFit="1" customWidth="1"/>
    <col min="11" max="11" width="11.28515625" style="14" bestFit="1" customWidth="1"/>
    <col min="12" max="12" width="11" style="14" bestFit="1" customWidth="1"/>
    <col min="13" max="13" width="12.7109375" style="14" customWidth="1"/>
    <col min="14" max="14" width="12.140625" style="14" customWidth="1"/>
    <col min="15" max="15" width="12.28515625" style="14" bestFit="1" customWidth="1"/>
    <col min="16" max="16" width="10.42578125" style="14" customWidth="1"/>
    <col min="17" max="17" width="10.85546875" style="14" customWidth="1"/>
    <col min="18" max="18" width="12.5703125" style="14" bestFit="1" customWidth="1"/>
    <col min="19" max="16384" width="11.42578125" style="14"/>
  </cols>
  <sheetData>
    <row r="1" spans="1:17" s="13" customFormat="1" ht="10.5" customHeight="1">
      <c r="A1" s="14"/>
    </row>
    <row r="2" spans="1:17" s="13" customFormat="1" ht="10.5" customHeight="1">
      <c r="A2" s="14"/>
    </row>
    <row r="3" spans="1:17" s="13" customFormat="1" ht="10.5" customHeight="1">
      <c r="A3" s="14"/>
    </row>
    <row r="4" spans="1:17" s="13" customFormat="1" ht="10.5" customHeight="1">
      <c r="A4" s="14"/>
    </row>
    <row r="5" spans="1:17" s="13" customFormat="1" ht="10.5" customHeight="1">
      <c r="A5" s="14"/>
    </row>
    <row r="6" spans="1:17" s="13" customFormat="1" ht="12.75" customHeight="1">
      <c r="A6" s="14"/>
    </row>
    <row r="7" spans="1:17" s="13" customFormat="1" ht="49.5" customHeight="1">
      <c r="A7" s="14"/>
    </row>
    <row r="8" spans="1:17" s="32" customFormat="1" ht="22.5" customHeight="1">
      <c r="A8" s="31"/>
      <c r="B8" s="299" t="s">
        <v>33</v>
      </c>
      <c r="C8" s="333"/>
      <c r="D8" s="333"/>
      <c r="E8" s="333"/>
      <c r="F8" s="333"/>
      <c r="G8" s="333"/>
      <c r="H8" s="333"/>
      <c r="I8" s="333"/>
      <c r="J8" s="333"/>
      <c r="K8" s="333"/>
      <c r="L8" s="333"/>
      <c r="M8" s="333"/>
      <c r="N8" s="333"/>
      <c r="O8" s="333"/>
      <c r="P8" s="334"/>
      <c r="Q8" s="42"/>
    </row>
    <row r="9" spans="1:17" s="32" customFormat="1" ht="22.5" customHeight="1">
      <c r="A9" s="31"/>
      <c r="B9" s="319" t="s">
        <v>171</v>
      </c>
      <c r="C9" s="320"/>
      <c r="D9" s="320"/>
      <c r="E9" s="320"/>
      <c r="F9" s="320"/>
      <c r="G9" s="320"/>
      <c r="H9" s="320"/>
      <c r="I9" s="320"/>
      <c r="J9" s="320"/>
      <c r="K9" s="320"/>
      <c r="L9" s="320"/>
      <c r="M9" s="320"/>
      <c r="N9" s="320"/>
      <c r="O9" s="320"/>
      <c r="P9" s="321"/>
      <c r="Q9" s="42"/>
    </row>
    <row r="10" spans="1:17" s="32" customFormat="1" ht="11.25" customHeight="1">
      <c r="A10" s="31"/>
      <c r="B10" s="62" t="s">
        <v>12</v>
      </c>
      <c r="C10" s="29" t="s">
        <v>19</v>
      </c>
      <c r="D10" s="29" t="s">
        <v>20</v>
      </c>
      <c r="E10" s="29" t="s">
        <v>21</v>
      </c>
      <c r="F10" s="29" t="s">
        <v>22</v>
      </c>
      <c r="G10" s="88" t="s">
        <v>23</v>
      </c>
      <c r="H10" s="29" t="s">
        <v>24</v>
      </c>
      <c r="I10" s="29" t="s">
        <v>25</v>
      </c>
      <c r="J10" s="29" t="s">
        <v>26</v>
      </c>
      <c r="K10" s="29" t="s">
        <v>27</v>
      </c>
      <c r="L10" s="29" t="s">
        <v>46</v>
      </c>
      <c r="M10" s="116" t="s">
        <v>47</v>
      </c>
      <c r="N10" s="116" t="s">
        <v>48</v>
      </c>
      <c r="O10" s="29" t="s">
        <v>16</v>
      </c>
      <c r="P10" s="63" t="s">
        <v>17</v>
      </c>
      <c r="Q10" s="42"/>
    </row>
    <row r="11" spans="1:17" s="32" customFormat="1" ht="11.25" customHeight="1">
      <c r="A11" s="31"/>
      <c r="B11" s="168" t="s">
        <v>184</v>
      </c>
      <c r="C11" s="156">
        <v>9942034005</v>
      </c>
      <c r="D11" s="156">
        <v>0</v>
      </c>
      <c r="E11" s="156">
        <v>0</v>
      </c>
      <c r="F11" s="156">
        <v>0</v>
      </c>
      <c r="G11" s="156">
        <v>0</v>
      </c>
      <c r="H11" s="156">
        <v>0</v>
      </c>
      <c r="I11" s="156">
        <v>0</v>
      </c>
      <c r="J11" s="156">
        <v>0</v>
      </c>
      <c r="K11" s="156">
        <v>0</v>
      </c>
      <c r="L11" s="156">
        <v>0</v>
      </c>
      <c r="M11" s="156">
        <v>0</v>
      </c>
      <c r="N11" s="156">
        <v>0</v>
      </c>
      <c r="O11" s="156">
        <v>9942034005</v>
      </c>
      <c r="P11" s="205">
        <v>12867448.398369249</v>
      </c>
      <c r="Q11" s="42"/>
    </row>
    <row r="12" spans="1:17" s="219" customFormat="1" ht="9" customHeight="1">
      <c r="A12" s="217"/>
      <c r="B12" s="167" t="s">
        <v>125</v>
      </c>
      <c r="C12" s="154">
        <v>13515223601</v>
      </c>
      <c r="D12" s="154">
        <v>0</v>
      </c>
      <c r="E12" s="154">
        <v>0</v>
      </c>
      <c r="F12" s="154">
        <v>0</v>
      </c>
      <c r="G12" s="154">
        <v>0</v>
      </c>
      <c r="H12" s="154">
        <v>0</v>
      </c>
      <c r="I12" s="154">
        <v>0</v>
      </c>
      <c r="J12" s="154">
        <v>0</v>
      </c>
      <c r="K12" s="154">
        <v>0</v>
      </c>
      <c r="L12" s="154">
        <v>0</v>
      </c>
      <c r="M12" s="154">
        <v>0</v>
      </c>
      <c r="N12" s="154">
        <v>0</v>
      </c>
      <c r="O12" s="154">
        <v>13515223601</v>
      </c>
      <c r="P12" s="248">
        <v>17492038.569856986</v>
      </c>
      <c r="Q12" s="218"/>
    </row>
    <row r="13" spans="1:17" s="219" customFormat="1" ht="9" customHeight="1">
      <c r="A13" s="217"/>
      <c r="B13" s="168" t="s">
        <v>1</v>
      </c>
      <c r="C13" s="156">
        <v>27038039737</v>
      </c>
      <c r="D13" s="156">
        <v>0</v>
      </c>
      <c r="E13" s="156">
        <v>0</v>
      </c>
      <c r="F13" s="156">
        <v>0</v>
      </c>
      <c r="G13" s="156">
        <v>0</v>
      </c>
      <c r="H13" s="156">
        <v>0</v>
      </c>
      <c r="I13" s="156">
        <v>0</v>
      </c>
      <c r="J13" s="156">
        <v>0</v>
      </c>
      <c r="K13" s="156">
        <v>0</v>
      </c>
      <c r="L13" s="156">
        <v>0</v>
      </c>
      <c r="M13" s="156">
        <v>0</v>
      </c>
      <c r="N13" s="156">
        <v>0</v>
      </c>
      <c r="O13" s="156">
        <v>27038039737</v>
      </c>
      <c r="P13" s="205">
        <v>34993903.755905002</v>
      </c>
      <c r="Q13" s="218"/>
    </row>
    <row r="14" spans="1:17" s="219" customFormat="1" ht="9" customHeight="1">
      <c r="A14" s="217"/>
      <c r="B14" s="169" t="s">
        <v>49</v>
      </c>
      <c r="C14" s="154">
        <v>12947824811</v>
      </c>
      <c r="D14" s="154">
        <v>0</v>
      </c>
      <c r="E14" s="154">
        <v>0</v>
      </c>
      <c r="F14" s="154">
        <v>0</v>
      </c>
      <c r="G14" s="154">
        <v>0</v>
      </c>
      <c r="H14" s="154">
        <v>0</v>
      </c>
      <c r="I14" s="154">
        <v>0</v>
      </c>
      <c r="J14" s="154">
        <v>0</v>
      </c>
      <c r="K14" s="154">
        <v>0</v>
      </c>
      <c r="L14" s="154">
        <v>0</v>
      </c>
      <c r="M14" s="154">
        <v>0</v>
      </c>
      <c r="N14" s="154">
        <v>0</v>
      </c>
      <c r="O14" s="155">
        <v>12947824811</v>
      </c>
      <c r="P14" s="211">
        <v>16757684.347375914</v>
      </c>
      <c r="Q14" s="218"/>
    </row>
    <row r="15" spans="1:17" s="219" customFormat="1" ht="9" customHeight="1">
      <c r="A15" s="217"/>
      <c r="B15" s="168" t="s">
        <v>152</v>
      </c>
      <c r="C15" s="156">
        <v>5676420822</v>
      </c>
      <c r="D15" s="156">
        <v>0</v>
      </c>
      <c r="E15" s="156">
        <v>0</v>
      </c>
      <c r="F15" s="156">
        <v>0</v>
      </c>
      <c r="G15" s="156">
        <v>0</v>
      </c>
      <c r="H15" s="156">
        <v>0</v>
      </c>
      <c r="I15" s="156">
        <v>0</v>
      </c>
      <c r="J15" s="156">
        <v>0</v>
      </c>
      <c r="K15" s="156">
        <v>0</v>
      </c>
      <c r="L15" s="156">
        <v>0</v>
      </c>
      <c r="M15" s="156">
        <v>0</v>
      </c>
      <c r="N15" s="156">
        <v>0</v>
      </c>
      <c r="O15" s="156">
        <v>5676420822</v>
      </c>
      <c r="P15" s="205">
        <v>7346691.0269850511</v>
      </c>
      <c r="Q15" s="218"/>
    </row>
    <row r="16" spans="1:17" s="219" customFormat="1" ht="9" customHeight="1">
      <c r="A16" s="217"/>
      <c r="B16" s="167" t="s">
        <v>18</v>
      </c>
      <c r="C16" s="154">
        <v>11884211641</v>
      </c>
      <c r="D16" s="154">
        <v>0</v>
      </c>
      <c r="E16" s="154">
        <v>0</v>
      </c>
      <c r="F16" s="154">
        <v>0</v>
      </c>
      <c r="G16" s="154">
        <v>0</v>
      </c>
      <c r="H16" s="154">
        <v>0</v>
      </c>
      <c r="I16" s="154">
        <v>0</v>
      </c>
      <c r="J16" s="154">
        <v>0</v>
      </c>
      <c r="K16" s="154">
        <v>0</v>
      </c>
      <c r="L16" s="154">
        <v>0</v>
      </c>
      <c r="M16" s="154">
        <v>0</v>
      </c>
      <c r="N16" s="154">
        <v>0</v>
      </c>
      <c r="O16" s="155">
        <v>11884211641</v>
      </c>
      <c r="P16" s="211">
        <v>15381106.116611661</v>
      </c>
      <c r="Q16" s="218"/>
    </row>
    <row r="17" spans="1:256" s="219" customFormat="1" ht="9" customHeight="1">
      <c r="A17" s="217"/>
      <c r="B17" s="161" t="s">
        <v>197</v>
      </c>
      <c r="C17" s="156">
        <v>37614870464</v>
      </c>
      <c r="D17" s="156">
        <v>0</v>
      </c>
      <c r="E17" s="156">
        <v>0</v>
      </c>
      <c r="F17" s="156">
        <v>0</v>
      </c>
      <c r="G17" s="156">
        <v>0</v>
      </c>
      <c r="H17" s="156">
        <v>0</v>
      </c>
      <c r="I17" s="156">
        <v>0</v>
      </c>
      <c r="J17" s="156">
        <v>0</v>
      </c>
      <c r="K17" s="156">
        <v>0</v>
      </c>
      <c r="L17" s="156">
        <v>0</v>
      </c>
      <c r="M17" s="156">
        <v>0</v>
      </c>
      <c r="N17" s="156">
        <v>0</v>
      </c>
      <c r="O17" s="156">
        <v>37614870464</v>
      </c>
      <c r="P17" s="205">
        <v>48682935.952889405</v>
      </c>
      <c r="Q17" s="218"/>
    </row>
    <row r="18" spans="1:256" s="219" customFormat="1" ht="9" customHeight="1">
      <c r="A18" s="217"/>
      <c r="B18" s="167" t="s">
        <v>126</v>
      </c>
      <c r="C18" s="154">
        <v>100470942886</v>
      </c>
      <c r="D18" s="154">
        <v>0</v>
      </c>
      <c r="E18" s="154">
        <v>0</v>
      </c>
      <c r="F18" s="154">
        <v>0</v>
      </c>
      <c r="G18" s="154">
        <v>0</v>
      </c>
      <c r="H18" s="154">
        <v>0</v>
      </c>
      <c r="I18" s="154">
        <v>0</v>
      </c>
      <c r="J18" s="154">
        <v>0</v>
      </c>
      <c r="K18" s="154">
        <v>0</v>
      </c>
      <c r="L18" s="154">
        <v>0</v>
      </c>
      <c r="M18" s="154">
        <v>0</v>
      </c>
      <c r="N18" s="154">
        <v>0</v>
      </c>
      <c r="O18" s="155">
        <v>100470942886</v>
      </c>
      <c r="P18" s="211">
        <v>130034223.62777455</v>
      </c>
      <c r="Q18" s="218"/>
    </row>
    <row r="19" spans="1:256" s="219" customFormat="1" ht="9" customHeight="1">
      <c r="A19" s="217"/>
      <c r="B19" s="168" t="s">
        <v>2</v>
      </c>
      <c r="C19" s="156">
        <v>6905356935</v>
      </c>
      <c r="D19" s="156">
        <v>0</v>
      </c>
      <c r="E19" s="156">
        <v>0</v>
      </c>
      <c r="F19" s="156">
        <v>0</v>
      </c>
      <c r="G19" s="156">
        <v>0</v>
      </c>
      <c r="H19" s="156">
        <v>0</v>
      </c>
      <c r="I19" s="156">
        <v>0</v>
      </c>
      <c r="J19" s="156">
        <v>0</v>
      </c>
      <c r="K19" s="156">
        <v>0</v>
      </c>
      <c r="L19" s="156">
        <v>0</v>
      </c>
      <c r="M19" s="156">
        <v>0</v>
      </c>
      <c r="N19" s="156">
        <v>0</v>
      </c>
      <c r="O19" s="156">
        <v>6905356935</v>
      </c>
      <c r="P19" s="205">
        <v>8937237.9926227927</v>
      </c>
      <c r="Q19" s="218"/>
    </row>
    <row r="20" spans="1:256" s="219" customFormat="1" ht="9" customHeight="1">
      <c r="A20" s="217"/>
      <c r="B20" s="182" t="s">
        <v>3</v>
      </c>
      <c r="C20" s="157">
        <v>13121393000</v>
      </c>
      <c r="D20" s="157">
        <v>0</v>
      </c>
      <c r="E20" s="157">
        <v>0</v>
      </c>
      <c r="F20" s="157">
        <v>0</v>
      </c>
      <c r="G20" s="157">
        <v>0</v>
      </c>
      <c r="H20" s="157">
        <v>0</v>
      </c>
      <c r="I20" s="157">
        <v>0</v>
      </c>
      <c r="J20" s="157">
        <v>0</v>
      </c>
      <c r="K20" s="157">
        <v>0</v>
      </c>
      <c r="L20" s="157">
        <v>0</v>
      </c>
      <c r="M20" s="157">
        <v>0</v>
      </c>
      <c r="N20" s="157">
        <v>0</v>
      </c>
      <c r="O20" s="157">
        <v>13121393000</v>
      </c>
      <c r="P20" s="211">
        <v>16982324.467740893</v>
      </c>
      <c r="Q20" s="218"/>
    </row>
    <row r="21" spans="1:256" s="219" customFormat="1" ht="9" customHeight="1">
      <c r="A21" s="217"/>
      <c r="B21" s="185" t="s">
        <v>187</v>
      </c>
      <c r="C21" s="158">
        <v>8526124632</v>
      </c>
      <c r="D21" s="158">
        <v>0</v>
      </c>
      <c r="E21" s="158">
        <v>0</v>
      </c>
      <c r="F21" s="158">
        <v>0</v>
      </c>
      <c r="G21" s="158">
        <v>0</v>
      </c>
      <c r="H21" s="158">
        <v>0</v>
      </c>
      <c r="I21" s="158">
        <v>0</v>
      </c>
      <c r="J21" s="158">
        <v>0</v>
      </c>
      <c r="K21" s="158">
        <v>0</v>
      </c>
      <c r="L21" s="158">
        <v>0</v>
      </c>
      <c r="M21" s="158">
        <v>0</v>
      </c>
      <c r="N21" s="158">
        <v>0</v>
      </c>
      <c r="O21" s="159">
        <v>8526124632</v>
      </c>
      <c r="P21" s="205">
        <v>11034911.838477965</v>
      </c>
      <c r="Q21" s="218"/>
    </row>
    <row r="22" spans="1:256" s="219" customFormat="1" ht="9" customHeight="1">
      <c r="A22" s="217"/>
      <c r="B22" s="182" t="s">
        <v>127</v>
      </c>
      <c r="C22" s="157">
        <v>50903882857</v>
      </c>
      <c r="D22" s="157">
        <v>0</v>
      </c>
      <c r="E22" s="157">
        <v>0</v>
      </c>
      <c r="F22" s="157">
        <v>0</v>
      </c>
      <c r="G22" s="157">
        <v>0</v>
      </c>
      <c r="H22" s="157">
        <v>0</v>
      </c>
      <c r="I22" s="157">
        <v>0</v>
      </c>
      <c r="J22" s="157">
        <v>0</v>
      </c>
      <c r="K22" s="157">
        <v>0</v>
      </c>
      <c r="L22" s="157">
        <v>0</v>
      </c>
      <c r="M22" s="157">
        <v>0</v>
      </c>
      <c r="N22" s="157">
        <v>0</v>
      </c>
      <c r="O22" s="157">
        <v>50903882857</v>
      </c>
      <c r="P22" s="211">
        <v>65882201.329191744</v>
      </c>
      <c r="Q22" s="218"/>
    </row>
    <row r="23" spans="1:256" s="219" customFormat="1" ht="9" customHeight="1">
      <c r="A23" s="217"/>
      <c r="B23" s="185" t="s">
        <v>7</v>
      </c>
      <c r="C23" s="158">
        <v>4976891960</v>
      </c>
      <c r="D23" s="158">
        <v>0</v>
      </c>
      <c r="E23" s="158">
        <v>0</v>
      </c>
      <c r="F23" s="158">
        <v>0</v>
      </c>
      <c r="G23" s="158">
        <v>0</v>
      </c>
      <c r="H23" s="158">
        <v>0</v>
      </c>
      <c r="I23" s="158">
        <v>0</v>
      </c>
      <c r="J23" s="158">
        <v>0</v>
      </c>
      <c r="K23" s="158">
        <v>0</v>
      </c>
      <c r="L23" s="158">
        <v>0</v>
      </c>
      <c r="M23" s="158">
        <v>0</v>
      </c>
      <c r="N23" s="158">
        <v>0</v>
      </c>
      <c r="O23" s="159">
        <v>4976891960</v>
      </c>
      <c r="P23" s="205">
        <v>6441327.8457257487</v>
      </c>
      <c r="Q23" s="218"/>
    </row>
    <row r="24" spans="1:256" s="219" customFormat="1" ht="9" customHeight="1">
      <c r="A24" s="217"/>
      <c r="B24" s="182" t="s">
        <v>8</v>
      </c>
      <c r="C24" s="157">
        <v>26675158410</v>
      </c>
      <c r="D24" s="157">
        <v>0</v>
      </c>
      <c r="E24" s="157">
        <v>0</v>
      </c>
      <c r="F24" s="157">
        <v>0</v>
      </c>
      <c r="G24" s="157">
        <v>0</v>
      </c>
      <c r="H24" s="157">
        <v>0</v>
      </c>
      <c r="I24" s="157">
        <v>0</v>
      </c>
      <c r="J24" s="157">
        <v>0</v>
      </c>
      <c r="K24" s="157">
        <v>0</v>
      </c>
      <c r="L24" s="157">
        <v>0</v>
      </c>
      <c r="M24" s="157">
        <v>0</v>
      </c>
      <c r="N24" s="157">
        <v>0</v>
      </c>
      <c r="O24" s="157">
        <v>26675158410</v>
      </c>
      <c r="P24" s="211">
        <v>34524245.661036693</v>
      </c>
      <c r="Q24" s="218"/>
    </row>
    <row r="25" spans="1:256" s="219" customFormat="1" ht="9" customHeight="1">
      <c r="A25" s="217"/>
      <c r="B25" s="212" t="s">
        <v>9</v>
      </c>
      <c r="C25" s="158">
        <v>16382823685</v>
      </c>
      <c r="D25" s="158">
        <v>0</v>
      </c>
      <c r="E25" s="158">
        <v>0</v>
      </c>
      <c r="F25" s="158">
        <v>0</v>
      </c>
      <c r="G25" s="158">
        <v>0</v>
      </c>
      <c r="H25" s="158">
        <v>0</v>
      </c>
      <c r="I25" s="158">
        <v>0</v>
      </c>
      <c r="J25" s="158">
        <v>0</v>
      </c>
      <c r="K25" s="158">
        <v>0</v>
      </c>
      <c r="L25" s="158">
        <v>0</v>
      </c>
      <c r="M25" s="158">
        <v>0</v>
      </c>
      <c r="N25" s="158">
        <v>0</v>
      </c>
      <c r="O25" s="159">
        <v>16382823685</v>
      </c>
      <c r="P25" s="205">
        <v>21203421.581569921</v>
      </c>
      <c r="Q25" s="218"/>
    </row>
    <row r="26" spans="1:256" s="219" customFormat="1" ht="9" customHeight="1">
      <c r="A26" s="217"/>
      <c r="B26" s="182" t="s">
        <v>128</v>
      </c>
      <c r="C26" s="157">
        <v>10822572625</v>
      </c>
      <c r="D26" s="157">
        <v>0</v>
      </c>
      <c r="E26" s="157">
        <v>0</v>
      </c>
      <c r="F26" s="157">
        <v>0</v>
      </c>
      <c r="G26" s="157">
        <v>0</v>
      </c>
      <c r="H26" s="157">
        <v>0</v>
      </c>
      <c r="I26" s="157">
        <v>0</v>
      </c>
      <c r="J26" s="157">
        <v>0</v>
      </c>
      <c r="K26" s="157">
        <v>0</v>
      </c>
      <c r="L26" s="157">
        <v>0</v>
      </c>
      <c r="M26" s="157">
        <v>0</v>
      </c>
      <c r="N26" s="157">
        <v>0</v>
      </c>
      <c r="O26" s="157">
        <v>10822572625</v>
      </c>
      <c r="P26" s="211">
        <v>14007082.928881124</v>
      </c>
      <c r="Q26" s="218"/>
    </row>
    <row r="27" spans="1:256" s="219" customFormat="1" ht="9" customHeight="1">
      <c r="A27" s="217"/>
      <c r="B27" s="212" t="s">
        <v>90</v>
      </c>
      <c r="C27" s="158">
        <v>4513875708</v>
      </c>
      <c r="D27" s="158">
        <v>0</v>
      </c>
      <c r="E27" s="158">
        <v>0</v>
      </c>
      <c r="F27" s="158">
        <v>0</v>
      </c>
      <c r="G27" s="158">
        <v>0</v>
      </c>
      <c r="H27" s="158">
        <v>0</v>
      </c>
      <c r="I27" s="158">
        <v>0</v>
      </c>
      <c r="J27" s="158">
        <v>0</v>
      </c>
      <c r="K27" s="158">
        <v>0</v>
      </c>
      <c r="L27" s="158">
        <v>0</v>
      </c>
      <c r="M27" s="158">
        <v>0</v>
      </c>
      <c r="N27" s="158">
        <v>0</v>
      </c>
      <c r="O27" s="159">
        <v>4513875708</v>
      </c>
      <c r="P27" s="205">
        <v>5842070.4173946809</v>
      </c>
      <c r="Q27" s="218"/>
    </row>
    <row r="28" spans="1:256" s="219" customFormat="1" ht="9" customHeight="1">
      <c r="A28" s="217"/>
      <c r="B28" s="182" t="s">
        <v>88</v>
      </c>
      <c r="C28" s="157">
        <v>6107208445</v>
      </c>
      <c r="D28" s="157">
        <v>0</v>
      </c>
      <c r="E28" s="157">
        <v>0</v>
      </c>
      <c r="F28" s="157">
        <v>0</v>
      </c>
      <c r="G28" s="157">
        <v>0</v>
      </c>
      <c r="H28" s="157">
        <v>0</v>
      </c>
      <c r="I28" s="157">
        <v>0</v>
      </c>
      <c r="J28" s="157">
        <v>0</v>
      </c>
      <c r="K28" s="157">
        <v>0</v>
      </c>
      <c r="L28" s="157">
        <v>0</v>
      </c>
      <c r="M28" s="157">
        <v>0</v>
      </c>
      <c r="N28" s="157">
        <v>0</v>
      </c>
      <c r="O28" s="157">
        <v>6107208445</v>
      </c>
      <c r="P28" s="211">
        <v>7904236.6466058372</v>
      </c>
      <c r="Q28" s="218"/>
    </row>
    <row r="29" spans="1:256" s="219" customFormat="1" ht="9" customHeight="1">
      <c r="A29" s="217"/>
      <c r="B29" s="212" t="s">
        <v>10</v>
      </c>
      <c r="C29" s="158">
        <v>23339002015</v>
      </c>
      <c r="D29" s="158">
        <v>0</v>
      </c>
      <c r="E29" s="158">
        <v>0</v>
      </c>
      <c r="F29" s="158">
        <v>0</v>
      </c>
      <c r="G29" s="158">
        <v>0</v>
      </c>
      <c r="H29" s="158">
        <v>0</v>
      </c>
      <c r="I29" s="158">
        <v>0</v>
      </c>
      <c r="J29" s="158">
        <v>0</v>
      </c>
      <c r="K29" s="158">
        <v>0</v>
      </c>
      <c r="L29" s="158">
        <v>0</v>
      </c>
      <c r="M29" s="158">
        <v>0</v>
      </c>
      <c r="N29" s="158">
        <v>0</v>
      </c>
      <c r="O29" s="159">
        <v>23339002015</v>
      </c>
      <c r="P29" s="205">
        <v>30206435.015854526</v>
      </c>
      <c r="Q29" s="218"/>
    </row>
    <row r="30" spans="1:256" s="32" customFormat="1" ht="9" customHeight="1">
      <c r="A30" s="31"/>
      <c r="B30" s="83" t="s">
        <v>4</v>
      </c>
      <c r="C30" s="53">
        <v>391363858239</v>
      </c>
      <c r="D30" s="53">
        <v>0</v>
      </c>
      <c r="E30" s="53">
        <v>0</v>
      </c>
      <c r="F30" s="53">
        <v>0</v>
      </c>
      <c r="G30" s="53">
        <v>0</v>
      </c>
      <c r="H30" s="53">
        <v>0</v>
      </c>
      <c r="I30" s="53">
        <v>0</v>
      </c>
      <c r="J30" s="53">
        <v>0</v>
      </c>
      <c r="K30" s="53">
        <v>0</v>
      </c>
      <c r="L30" s="53">
        <v>0</v>
      </c>
      <c r="M30" s="53">
        <v>0</v>
      </c>
      <c r="N30" s="53">
        <v>0</v>
      </c>
      <c r="O30" s="53">
        <v>391363858239</v>
      </c>
      <c r="P30" s="84">
        <v>506521527.52086979</v>
      </c>
      <c r="Q30" s="42"/>
    </row>
    <row r="31" spans="1:256" s="35" customFormat="1" ht="18" customHeight="1">
      <c r="A31" s="34"/>
      <c r="B31" s="83" t="s">
        <v>5</v>
      </c>
      <c r="C31" s="53">
        <v>506521527.52086973</v>
      </c>
      <c r="D31" s="53">
        <v>0</v>
      </c>
      <c r="E31" s="53">
        <v>0</v>
      </c>
      <c r="F31" s="53">
        <v>0</v>
      </c>
      <c r="G31" s="53">
        <v>0</v>
      </c>
      <c r="H31" s="53">
        <v>0</v>
      </c>
      <c r="I31" s="53">
        <v>0</v>
      </c>
      <c r="J31" s="53">
        <v>0</v>
      </c>
      <c r="K31" s="53">
        <v>0</v>
      </c>
      <c r="L31" s="53">
        <v>0</v>
      </c>
      <c r="M31" s="53">
        <v>0</v>
      </c>
      <c r="N31" s="53">
        <v>0</v>
      </c>
      <c r="O31" s="53">
        <v>506521527.52086973</v>
      </c>
      <c r="P31" s="84"/>
      <c r="Q31" s="39"/>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34" customFormat="1" ht="18" customHeight="1">
      <c r="B32" s="85" t="s">
        <v>15</v>
      </c>
      <c r="C32" s="86">
        <v>772.65</v>
      </c>
      <c r="D32" s="86"/>
      <c r="E32" s="86"/>
      <c r="F32" s="86"/>
      <c r="G32" s="86"/>
      <c r="H32" s="86"/>
      <c r="I32" s="86"/>
      <c r="J32" s="86"/>
      <c r="K32" s="86"/>
      <c r="L32" s="86"/>
      <c r="M32" s="86"/>
      <c r="N32" s="86"/>
      <c r="O32" s="86"/>
      <c r="P32" s="282"/>
      <c r="Q32" s="39"/>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s="34" customFormat="1" ht="16.5" customHeight="1">
      <c r="B33" s="13"/>
      <c r="C33" s="13"/>
      <c r="D33" s="13"/>
      <c r="E33" s="13"/>
      <c r="F33" s="13"/>
      <c r="G33" s="13"/>
      <c r="H33" s="13"/>
      <c r="I33" s="13"/>
      <c r="J33" s="13"/>
      <c r="K33" s="13"/>
      <c r="L33" s="13"/>
      <c r="M33" s="13"/>
      <c r="N33" s="13"/>
      <c r="O33" s="13"/>
      <c r="P33" s="13"/>
      <c r="Q33" s="43"/>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s="13" customFormat="1" ht="22.5" customHeight="1">
      <c r="A34" s="14"/>
      <c r="B34" s="299" t="s">
        <v>92</v>
      </c>
      <c r="C34" s="333"/>
      <c r="D34" s="333"/>
      <c r="E34" s="333"/>
      <c r="F34" s="333"/>
      <c r="G34" s="333"/>
      <c r="H34" s="333"/>
      <c r="I34" s="333"/>
      <c r="J34" s="333"/>
      <c r="K34" s="333"/>
      <c r="L34" s="333"/>
      <c r="M34" s="333"/>
      <c r="N34" s="333"/>
      <c r="O34" s="333"/>
      <c r="P34" s="334"/>
      <c r="R34" s="36"/>
    </row>
    <row r="35" spans="1:256" s="32" customFormat="1" ht="22.5" customHeight="1">
      <c r="A35" s="31"/>
      <c r="B35" s="62" t="s">
        <v>12</v>
      </c>
      <c r="C35" s="29" t="s">
        <v>19</v>
      </c>
      <c r="D35" s="29" t="s">
        <v>20</v>
      </c>
      <c r="E35" s="29" t="s">
        <v>21</v>
      </c>
      <c r="F35" s="29" t="s">
        <v>22</v>
      </c>
      <c r="G35" s="88" t="s">
        <v>23</v>
      </c>
      <c r="H35" s="29" t="s">
        <v>24</v>
      </c>
      <c r="I35" s="29" t="s">
        <v>25</v>
      </c>
      <c r="J35" s="29" t="s">
        <v>26</v>
      </c>
      <c r="K35" s="29" t="s">
        <v>27</v>
      </c>
      <c r="L35" s="29" t="s">
        <v>46</v>
      </c>
      <c r="M35" s="116" t="s">
        <v>47</v>
      </c>
      <c r="N35" s="116" t="s">
        <v>48</v>
      </c>
      <c r="O35" s="88" t="s">
        <v>13</v>
      </c>
      <c r="P35" s="115" t="s">
        <v>93</v>
      </c>
      <c r="Q35" s="13"/>
      <c r="R35" s="76"/>
    </row>
    <row r="36" spans="1:256" s="32" customFormat="1" ht="22.5" customHeight="1">
      <c r="A36" s="31"/>
      <c r="B36" s="319" t="s">
        <v>171</v>
      </c>
      <c r="C36" s="320"/>
      <c r="D36" s="320"/>
      <c r="E36" s="320"/>
      <c r="F36" s="320"/>
      <c r="G36" s="320"/>
      <c r="H36" s="320"/>
      <c r="I36" s="320"/>
      <c r="J36" s="320"/>
      <c r="K36" s="320"/>
      <c r="L36" s="320"/>
      <c r="M36" s="320"/>
      <c r="N36" s="320"/>
      <c r="O36" s="320"/>
      <c r="P36" s="321"/>
      <c r="Q36" s="13"/>
      <c r="R36" s="76"/>
    </row>
    <row r="37" spans="1:256" s="32" customFormat="1" ht="10.5" customHeight="1">
      <c r="A37" s="31"/>
      <c r="B37" s="161" t="s">
        <v>184</v>
      </c>
      <c r="C37" s="222">
        <v>0.93805672554627317</v>
      </c>
      <c r="D37" s="222"/>
      <c r="E37" s="222"/>
      <c r="F37" s="222"/>
      <c r="G37" s="222"/>
      <c r="H37" s="222"/>
      <c r="I37" s="222"/>
      <c r="J37" s="222"/>
      <c r="K37" s="222"/>
      <c r="L37" s="222"/>
      <c r="M37" s="222"/>
      <c r="N37" s="222"/>
      <c r="O37" s="222">
        <v>0.93805672554627317</v>
      </c>
      <c r="P37" s="222">
        <v>0.94159272139780581</v>
      </c>
      <c r="Q37" s="13"/>
      <c r="R37" s="76"/>
    </row>
    <row r="38" spans="1:256" s="219" customFormat="1" ht="9" customHeight="1">
      <c r="A38" s="217"/>
      <c r="B38" s="160" t="s">
        <v>125</v>
      </c>
      <c r="C38" s="220">
        <v>0.93218094749596436</v>
      </c>
      <c r="D38" s="220"/>
      <c r="E38" s="220"/>
      <c r="F38" s="220"/>
      <c r="G38" s="220"/>
      <c r="H38" s="220"/>
      <c r="I38" s="220"/>
      <c r="J38" s="220"/>
      <c r="K38" s="220"/>
      <c r="L38" s="220"/>
      <c r="M38" s="220"/>
      <c r="N38" s="220"/>
      <c r="O38" s="220">
        <v>0.93218094749596436</v>
      </c>
      <c r="P38" s="220">
        <v>0.93007576197993247</v>
      </c>
      <c r="Q38" s="221"/>
      <c r="R38" s="221"/>
    </row>
    <row r="39" spans="1:256" s="219" customFormat="1" ht="9" customHeight="1">
      <c r="A39" s="217"/>
      <c r="B39" s="161" t="s">
        <v>1</v>
      </c>
      <c r="C39" s="222">
        <v>0.93820331284173963</v>
      </c>
      <c r="D39" s="222"/>
      <c r="E39" s="222"/>
      <c r="F39" s="222"/>
      <c r="G39" s="222"/>
      <c r="H39" s="222"/>
      <c r="I39" s="222"/>
      <c r="J39" s="222"/>
      <c r="K39" s="222"/>
      <c r="L39" s="222"/>
      <c r="M39" s="222"/>
      <c r="N39" s="222"/>
      <c r="O39" s="222">
        <v>0.93820331284173963</v>
      </c>
      <c r="P39" s="222">
        <v>0.92989144908834953</v>
      </c>
      <c r="R39" s="223"/>
      <c r="S39" s="223"/>
    </row>
    <row r="40" spans="1:256" s="219" customFormat="1" ht="9" customHeight="1">
      <c r="A40" s="217"/>
      <c r="B40" s="162" t="s">
        <v>49</v>
      </c>
      <c r="C40" s="220">
        <v>0.93677824932381226</v>
      </c>
      <c r="D40" s="220"/>
      <c r="E40" s="220"/>
      <c r="F40" s="220"/>
      <c r="G40" s="220"/>
      <c r="H40" s="220"/>
      <c r="I40" s="220"/>
      <c r="J40" s="220"/>
      <c r="K40" s="220"/>
      <c r="L40" s="220"/>
      <c r="M40" s="220"/>
      <c r="N40" s="220"/>
      <c r="O40" s="220">
        <v>0.93677824932381226</v>
      </c>
      <c r="P40" s="220">
        <v>0.93340008720660661</v>
      </c>
      <c r="R40" s="223"/>
      <c r="S40" s="223"/>
    </row>
    <row r="41" spans="1:256" s="219" customFormat="1" ht="9" customHeight="1">
      <c r="A41" s="217"/>
      <c r="B41" s="161" t="s">
        <v>152</v>
      </c>
      <c r="C41" s="222">
        <v>0.9505783248287859</v>
      </c>
      <c r="D41" s="222"/>
      <c r="E41" s="222"/>
      <c r="F41" s="222"/>
      <c r="G41" s="222"/>
      <c r="H41" s="222"/>
      <c r="I41" s="222"/>
      <c r="J41" s="222"/>
      <c r="K41" s="222"/>
      <c r="L41" s="222"/>
      <c r="M41" s="222"/>
      <c r="N41" s="222"/>
      <c r="O41" s="222">
        <v>0.9505783248287859</v>
      </c>
      <c r="P41" s="222">
        <v>0.94785633419644322</v>
      </c>
      <c r="R41" s="223"/>
      <c r="S41" s="223"/>
    </row>
    <row r="42" spans="1:256" s="219" customFormat="1" ht="9" customHeight="1">
      <c r="A42" s="217"/>
      <c r="B42" s="160" t="s">
        <v>18</v>
      </c>
      <c r="C42" s="220">
        <v>0.93395562181910485</v>
      </c>
      <c r="D42" s="220"/>
      <c r="E42" s="224"/>
      <c r="F42" s="220"/>
      <c r="G42" s="220"/>
      <c r="H42" s="220"/>
      <c r="I42" s="220"/>
      <c r="J42" s="220"/>
      <c r="K42" s="220"/>
      <c r="L42" s="220"/>
      <c r="M42" s="220"/>
      <c r="N42" s="220"/>
      <c r="O42" s="220">
        <v>0.93395562181910485</v>
      </c>
      <c r="P42" s="220">
        <v>0.93545473355099429</v>
      </c>
      <c r="R42" s="223"/>
      <c r="S42" s="223"/>
    </row>
    <row r="43" spans="1:256" s="219" customFormat="1" ht="9" customHeight="1">
      <c r="A43" s="217"/>
      <c r="B43" s="161" t="s">
        <v>76</v>
      </c>
      <c r="C43" s="222">
        <v>0.93471776088262326</v>
      </c>
      <c r="D43" s="222"/>
      <c r="E43" s="225"/>
      <c r="F43" s="225"/>
      <c r="G43" s="225"/>
      <c r="H43" s="222"/>
      <c r="I43" s="222"/>
      <c r="J43" s="222"/>
      <c r="K43" s="222"/>
      <c r="L43" s="222"/>
      <c r="M43" s="222"/>
      <c r="N43" s="222"/>
      <c r="O43" s="222">
        <v>0.93471776088262326</v>
      </c>
      <c r="P43" s="222">
        <v>0.9368577767444477</v>
      </c>
      <c r="R43" s="223"/>
      <c r="S43" s="223"/>
    </row>
    <row r="44" spans="1:256" s="219" customFormat="1" ht="9" customHeight="1">
      <c r="A44" s="217"/>
      <c r="B44" s="160" t="s">
        <v>126</v>
      </c>
      <c r="C44" s="220">
        <v>0.94166044669600935</v>
      </c>
      <c r="D44" s="220"/>
      <c r="E44" s="220"/>
      <c r="F44" s="220"/>
      <c r="G44" s="220"/>
      <c r="H44" s="220"/>
      <c r="I44" s="220"/>
      <c r="J44" s="220"/>
      <c r="K44" s="220"/>
      <c r="L44" s="220"/>
      <c r="M44" s="220"/>
      <c r="N44" s="220"/>
      <c r="O44" s="220">
        <v>0.94166044669600935</v>
      </c>
      <c r="P44" s="220">
        <v>0.94661862906414429</v>
      </c>
      <c r="R44" s="223"/>
      <c r="S44" s="223"/>
    </row>
    <row r="45" spans="1:256" s="219" customFormat="1" ht="9" customHeight="1">
      <c r="A45" s="217"/>
      <c r="B45" s="161" t="s">
        <v>2</v>
      </c>
      <c r="C45" s="222">
        <v>0.93680792041490613</v>
      </c>
      <c r="D45" s="222"/>
      <c r="E45" s="225"/>
      <c r="F45" s="225"/>
      <c r="G45" s="225"/>
      <c r="H45" s="225"/>
      <c r="I45" s="222"/>
      <c r="J45" s="222"/>
      <c r="K45" s="222"/>
      <c r="L45" s="222"/>
      <c r="M45" s="222"/>
      <c r="N45" s="222"/>
      <c r="O45" s="222">
        <v>0.93680792041490613</v>
      </c>
      <c r="P45" s="222">
        <v>0.9337241642169648</v>
      </c>
      <c r="R45" s="223"/>
      <c r="S45" s="223"/>
    </row>
    <row r="46" spans="1:256" s="219" customFormat="1" ht="9" customHeight="1">
      <c r="A46" s="217"/>
      <c r="B46" s="163" t="s">
        <v>3</v>
      </c>
      <c r="C46" s="220">
        <v>0.93738915723353455</v>
      </c>
      <c r="D46" s="220"/>
      <c r="E46" s="226"/>
      <c r="F46" s="226"/>
      <c r="G46" s="226"/>
      <c r="H46" s="220"/>
      <c r="I46" s="220"/>
      <c r="J46" s="220"/>
      <c r="K46" s="220"/>
      <c r="L46" s="220"/>
      <c r="M46" s="220"/>
      <c r="N46" s="220"/>
      <c r="O46" s="220">
        <v>0.93738915723353455</v>
      </c>
      <c r="P46" s="220">
        <v>0.93455340221274796</v>
      </c>
      <c r="R46" s="223"/>
      <c r="S46" s="223"/>
    </row>
    <row r="47" spans="1:256" s="219" customFormat="1" ht="9" customHeight="1">
      <c r="A47" s="217"/>
      <c r="B47" s="164" t="s">
        <v>187</v>
      </c>
      <c r="C47" s="222">
        <v>0.93787056090971765</v>
      </c>
      <c r="D47" s="222"/>
      <c r="E47" s="222"/>
      <c r="F47" s="222"/>
      <c r="G47" s="222"/>
      <c r="H47" s="222"/>
      <c r="I47" s="222"/>
      <c r="J47" s="222"/>
      <c r="K47" s="222"/>
      <c r="L47" s="222"/>
      <c r="M47" s="222"/>
      <c r="N47" s="222"/>
      <c r="O47" s="222">
        <v>0.93787056090971765</v>
      </c>
      <c r="P47" s="222">
        <v>0.93865140850664797</v>
      </c>
      <c r="R47" s="223"/>
      <c r="S47" s="223"/>
    </row>
    <row r="48" spans="1:256" s="219" customFormat="1" ht="9" customHeight="1">
      <c r="A48" s="217"/>
      <c r="B48" s="163" t="s">
        <v>127</v>
      </c>
      <c r="C48" s="220">
        <v>0.93823510124301557</v>
      </c>
      <c r="D48" s="220"/>
      <c r="E48" s="220"/>
      <c r="F48" s="220"/>
      <c r="G48" s="220"/>
      <c r="H48" s="220"/>
      <c r="I48" s="220"/>
      <c r="J48" s="220"/>
      <c r="K48" s="220"/>
      <c r="L48" s="220"/>
      <c r="M48" s="220"/>
      <c r="N48" s="220"/>
      <c r="O48" s="220">
        <v>0.93823510124301557</v>
      </c>
      <c r="P48" s="220">
        <v>0.93857736833434591</v>
      </c>
      <c r="R48" s="223"/>
      <c r="S48" s="223"/>
    </row>
    <row r="49" spans="1:23" s="219" customFormat="1" ht="9" customHeight="1">
      <c r="A49" s="217"/>
      <c r="B49" s="164" t="s">
        <v>7</v>
      </c>
      <c r="C49" s="222">
        <v>0.94199866134928112</v>
      </c>
      <c r="D49" s="222"/>
      <c r="E49" s="222"/>
      <c r="F49" s="222"/>
      <c r="G49" s="222"/>
      <c r="H49" s="222"/>
      <c r="I49" s="222"/>
      <c r="J49" s="222"/>
      <c r="K49" s="222"/>
      <c r="L49" s="222"/>
      <c r="M49" s="222"/>
      <c r="N49" s="222"/>
      <c r="O49" s="222">
        <v>0.94199866134928112</v>
      </c>
      <c r="P49" s="222">
        <v>0.93872960787345472</v>
      </c>
      <c r="R49" s="223"/>
      <c r="S49" s="223"/>
    </row>
    <row r="50" spans="1:23" s="219" customFormat="1" ht="9" customHeight="1">
      <c r="A50" s="217"/>
      <c r="B50" s="163" t="s">
        <v>8</v>
      </c>
      <c r="C50" s="220">
        <v>0.93638562748463916</v>
      </c>
      <c r="D50" s="220"/>
      <c r="E50" s="220"/>
      <c r="F50" s="220"/>
      <c r="G50" s="220"/>
      <c r="H50" s="220"/>
      <c r="I50" s="220"/>
      <c r="J50" s="220"/>
      <c r="K50" s="220"/>
      <c r="L50" s="220"/>
      <c r="M50" s="220"/>
      <c r="N50" s="220"/>
      <c r="O50" s="220">
        <v>0.93638562748463916</v>
      </c>
      <c r="P50" s="220">
        <v>0.93862549509515003</v>
      </c>
      <c r="R50" s="223"/>
      <c r="S50" s="223"/>
    </row>
    <row r="51" spans="1:23" s="219" customFormat="1" ht="9" customHeight="1">
      <c r="A51" s="217"/>
      <c r="B51" s="165" t="s">
        <v>9</v>
      </c>
      <c r="C51" s="222">
        <v>0.93518735338815928</v>
      </c>
      <c r="D51" s="222"/>
      <c r="E51" s="222"/>
      <c r="F51" s="222"/>
      <c r="G51" s="222"/>
      <c r="H51" s="222"/>
      <c r="I51" s="222"/>
      <c r="J51" s="222"/>
      <c r="K51" s="222"/>
      <c r="L51" s="222"/>
      <c r="M51" s="222"/>
      <c r="N51" s="222"/>
      <c r="O51" s="222">
        <v>0.93518735338815928</v>
      </c>
      <c r="P51" s="222">
        <v>0.93787569908595181</v>
      </c>
      <c r="R51" s="223"/>
      <c r="S51" s="223"/>
    </row>
    <row r="52" spans="1:23" s="219" customFormat="1" ht="9" customHeight="1">
      <c r="A52" s="217"/>
      <c r="B52" s="163" t="s">
        <v>128</v>
      </c>
      <c r="C52" s="220">
        <v>0.93541226395789601</v>
      </c>
      <c r="D52" s="220"/>
      <c r="E52" s="220"/>
      <c r="F52" s="220"/>
      <c r="G52" s="220"/>
      <c r="H52" s="220"/>
      <c r="I52" s="220"/>
      <c r="J52" s="220"/>
      <c r="K52" s="220"/>
      <c r="L52" s="220"/>
      <c r="M52" s="220"/>
      <c r="N52" s="220"/>
      <c r="O52" s="220">
        <v>0.93541226395789601</v>
      </c>
      <c r="P52" s="220">
        <v>0.93042806163779246</v>
      </c>
      <c r="R52" s="223"/>
      <c r="S52" s="223"/>
    </row>
    <row r="53" spans="1:23" s="219" customFormat="1" ht="9" customHeight="1">
      <c r="A53" s="217"/>
      <c r="B53" s="165" t="s">
        <v>90</v>
      </c>
      <c r="C53" s="222">
        <v>0.93014846477912816</v>
      </c>
      <c r="D53" s="222"/>
      <c r="E53" s="222"/>
      <c r="F53" s="222"/>
      <c r="G53" s="222"/>
      <c r="H53" s="222"/>
      <c r="I53" s="222"/>
      <c r="J53" s="222"/>
      <c r="K53" s="222"/>
      <c r="L53" s="222"/>
      <c r="M53" s="222"/>
      <c r="N53" s="222"/>
      <c r="O53" s="222">
        <v>0.93014846477912816</v>
      </c>
      <c r="P53" s="222">
        <v>0.92856893241630534</v>
      </c>
      <c r="R53" s="223"/>
      <c r="S53" s="223"/>
    </row>
    <row r="54" spans="1:23" s="219" customFormat="1" ht="9" customHeight="1">
      <c r="A54" s="217"/>
      <c r="B54" s="163" t="s">
        <v>88</v>
      </c>
      <c r="C54" s="220">
        <v>0.9454235051903489</v>
      </c>
      <c r="D54" s="220"/>
      <c r="E54" s="220"/>
      <c r="F54" s="220"/>
      <c r="G54" s="220"/>
      <c r="H54" s="220"/>
      <c r="I54" s="220"/>
      <c r="J54" s="220"/>
      <c r="K54" s="220"/>
      <c r="L54" s="220"/>
      <c r="M54" s="220"/>
      <c r="N54" s="220"/>
      <c r="O54" s="220">
        <v>0.9454235051903489</v>
      </c>
      <c r="P54" s="220">
        <v>0.93775552600332435</v>
      </c>
      <c r="R54" s="223"/>
      <c r="S54" s="223"/>
    </row>
    <row r="55" spans="1:23" s="219" customFormat="1" ht="9" customHeight="1">
      <c r="A55" s="217"/>
      <c r="B55" s="165" t="s">
        <v>10</v>
      </c>
      <c r="C55" s="222">
        <v>0.93363543775331392</v>
      </c>
      <c r="D55" s="222"/>
      <c r="E55" s="222"/>
      <c r="F55" s="222"/>
      <c r="G55" s="222"/>
      <c r="H55" s="222"/>
      <c r="I55" s="222"/>
      <c r="J55" s="222"/>
      <c r="K55" s="222"/>
      <c r="L55" s="222"/>
      <c r="M55" s="222"/>
      <c r="N55" s="222"/>
      <c r="O55" s="222">
        <v>0.93363543775331392</v>
      </c>
      <c r="P55" s="222">
        <v>0.93227186268335183</v>
      </c>
      <c r="R55" s="223"/>
      <c r="S55" s="223"/>
    </row>
    <row r="56" spans="1:23" s="32" customFormat="1" ht="9" customHeight="1">
      <c r="A56" s="31"/>
      <c r="B56" s="79" t="s">
        <v>0</v>
      </c>
      <c r="C56" s="56">
        <v>0.93796075345012409</v>
      </c>
      <c r="D56" s="56"/>
      <c r="E56" s="64"/>
      <c r="F56" s="64"/>
      <c r="G56" s="64"/>
      <c r="H56" s="64"/>
      <c r="I56" s="56"/>
      <c r="J56" s="56"/>
      <c r="K56" s="56"/>
      <c r="L56" s="56"/>
      <c r="M56" s="56"/>
      <c r="N56" s="56"/>
      <c r="O56" s="56">
        <v>0.93796075345012409</v>
      </c>
      <c r="P56" s="56">
        <v>0.93832406754590192</v>
      </c>
      <c r="R56" s="55"/>
      <c r="S56" s="55"/>
    </row>
    <row r="57" spans="1:23" s="32" customFormat="1" ht="9" customHeight="1">
      <c r="A57" s="31"/>
      <c r="B57" s="80" t="s">
        <v>14</v>
      </c>
      <c r="C57" s="81">
        <v>0.9505783248287859</v>
      </c>
      <c r="D57" s="81"/>
      <c r="E57" s="81"/>
      <c r="F57" s="81"/>
      <c r="G57" s="81"/>
      <c r="H57" s="81"/>
      <c r="I57" s="81"/>
      <c r="J57" s="81"/>
      <c r="K57" s="81"/>
      <c r="L57" s="81"/>
      <c r="M57" s="81"/>
      <c r="N57" s="81"/>
      <c r="O57" s="81">
        <v>0.9505783248287859</v>
      </c>
      <c r="P57" s="82">
        <v>0.94785633419644322</v>
      </c>
      <c r="R57" s="55"/>
      <c r="S57" s="55"/>
    </row>
    <row r="58" spans="1:23" s="32" customFormat="1" ht="36.75" customHeight="1">
      <c r="A58" s="31"/>
      <c r="B58" s="335" t="s">
        <v>169</v>
      </c>
      <c r="C58" s="335"/>
      <c r="D58" s="335"/>
      <c r="E58" s="335"/>
      <c r="F58" s="335"/>
      <c r="G58" s="335"/>
      <c r="H58" s="335"/>
      <c r="I58" s="335"/>
      <c r="J58" s="335"/>
      <c r="K58" s="335"/>
      <c r="L58" s="335"/>
      <c r="M58" s="335"/>
      <c r="N58" s="335"/>
      <c r="O58" s="335"/>
      <c r="P58" s="335"/>
      <c r="R58" s="55"/>
      <c r="S58" s="55"/>
      <c r="T58" s="55"/>
      <c r="U58" s="55"/>
      <c r="V58" s="55"/>
      <c r="W58" s="55"/>
    </row>
    <row r="59" spans="1:23" s="32" customFormat="1" ht="16.5" customHeight="1">
      <c r="A59" s="31"/>
      <c r="B59" s="14"/>
      <c r="C59" s="14"/>
      <c r="D59" s="14"/>
      <c r="E59" s="14"/>
      <c r="F59" s="14"/>
      <c r="G59" s="14"/>
      <c r="H59" s="14"/>
      <c r="I59" s="14"/>
      <c r="J59" s="14"/>
      <c r="K59" s="14"/>
      <c r="L59" s="14"/>
      <c r="M59" s="14"/>
      <c r="N59" s="14"/>
      <c r="O59" s="14"/>
      <c r="P59" s="14"/>
      <c r="Q59" s="13"/>
    </row>
    <row r="60" spans="1:23" s="13" customFormat="1">
      <c r="A60" s="14"/>
      <c r="B60" s="14"/>
      <c r="C60" s="14"/>
      <c r="D60" s="14"/>
      <c r="E60" s="14"/>
      <c r="F60" s="14"/>
      <c r="G60" s="14"/>
      <c r="H60" s="14"/>
      <c r="I60" s="14"/>
      <c r="J60" s="14"/>
      <c r="K60" s="14"/>
      <c r="L60" s="14"/>
      <c r="M60" s="14"/>
      <c r="N60" s="14"/>
      <c r="O60" s="14"/>
      <c r="P60" s="14"/>
    </row>
    <row r="70" spans="2:6" ht="15">
      <c r="B70" s="75"/>
    </row>
    <row r="71" spans="2:6" ht="15">
      <c r="B71" s="75"/>
    </row>
    <row r="72" spans="2:6" ht="15">
      <c r="B72" s="336"/>
      <c r="C72" s="336"/>
      <c r="D72" s="336"/>
      <c r="E72" s="336"/>
      <c r="F72" s="336"/>
    </row>
    <row r="74" spans="2:6" ht="158.44999999999999" customHeight="1"/>
  </sheetData>
  <mergeCells count="6">
    <mergeCell ref="B8:P8"/>
    <mergeCell ref="B72:F72"/>
    <mergeCell ref="B34:P34"/>
    <mergeCell ref="B58:P58"/>
    <mergeCell ref="B9:P9"/>
    <mergeCell ref="B36:P36"/>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R59"/>
  <sheetViews>
    <sheetView showGridLines="0" zoomScaleNormal="100" workbookViewId="0">
      <selection activeCell="D42" sqref="D42:N47"/>
    </sheetView>
  </sheetViews>
  <sheetFormatPr baseColWidth="10" defaultColWidth="11.42578125" defaultRowHeight="14.25"/>
  <cols>
    <col min="1" max="1" width="4.140625" style="14" customWidth="1"/>
    <col min="2" max="2" width="38.5703125" style="14" bestFit="1" customWidth="1"/>
    <col min="3" max="3" width="14.28515625" style="14" customWidth="1"/>
    <col min="4" max="4" width="14" style="14" customWidth="1"/>
    <col min="5" max="5" width="13.7109375" style="14" customWidth="1"/>
    <col min="6" max="6" width="12.7109375" style="14" customWidth="1"/>
    <col min="7" max="7" width="14.5703125" style="14" customWidth="1"/>
    <col min="8" max="10" width="12.85546875" style="14" bestFit="1" customWidth="1"/>
    <col min="11" max="11" width="14.5703125" style="14" customWidth="1"/>
    <col min="12" max="13" width="12.140625" style="14" bestFit="1" customWidth="1"/>
    <col min="14" max="14" width="12.140625" style="125" bestFit="1" customWidth="1"/>
    <col min="15" max="15" width="14.7109375" style="14" customWidth="1"/>
    <col min="16" max="16" width="10.7109375" style="14" customWidth="1"/>
    <col min="17" max="17" width="3.140625" style="14" customWidth="1"/>
    <col min="18" max="16384" width="11.42578125" style="14"/>
  </cols>
  <sheetData>
    <row r="1" spans="2:18" ht="10.5" customHeight="1"/>
    <row r="2" spans="2:18" ht="10.5" customHeight="1"/>
    <row r="3" spans="2:18" ht="10.5" customHeight="1"/>
    <row r="4" spans="2:18" ht="10.5" customHeight="1"/>
    <row r="5" spans="2:18" ht="10.5" customHeight="1"/>
    <row r="6" spans="2:18" ht="10.5" customHeight="1"/>
    <row r="7" spans="2:18" ht="51.75" customHeight="1"/>
    <row r="8" spans="2:18" s="34" customFormat="1" ht="22.5" customHeight="1">
      <c r="B8" s="299" t="s">
        <v>30</v>
      </c>
      <c r="C8" s="333"/>
      <c r="D8" s="333"/>
      <c r="E8" s="333"/>
      <c r="F8" s="333"/>
      <c r="G8" s="333"/>
      <c r="H8" s="333"/>
      <c r="I8" s="333"/>
      <c r="J8" s="333"/>
      <c r="K8" s="333"/>
      <c r="L8" s="333"/>
      <c r="M8" s="333"/>
      <c r="N8" s="333"/>
      <c r="O8" s="334"/>
    </row>
    <row r="9" spans="2:18" s="34" customFormat="1" ht="11.25">
      <c r="B9" s="62"/>
      <c r="C9" s="29" t="s">
        <v>19</v>
      </c>
      <c r="D9" s="29" t="s">
        <v>20</v>
      </c>
      <c r="E9" s="29" t="s">
        <v>21</v>
      </c>
      <c r="F9" s="29" t="s">
        <v>22</v>
      </c>
      <c r="G9" s="29" t="s">
        <v>23</v>
      </c>
      <c r="H9" s="29" t="s">
        <v>24</v>
      </c>
      <c r="I9" s="29" t="s">
        <v>25</v>
      </c>
      <c r="J9" s="29" t="s">
        <v>26</v>
      </c>
      <c r="K9" s="29" t="s">
        <v>27</v>
      </c>
      <c r="L9" s="29" t="s">
        <v>46</v>
      </c>
      <c r="M9" s="29" t="s">
        <v>47</v>
      </c>
      <c r="N9" s="126" t="s">
        <v>48</v>
      </c>
      <c r="O9" s="63" t="s">
        <v>0</v>
      </c>
    </row>
    <row r="10" spans="2:18" s="227" customFormat="1" ht="12" customHeight="1">
      <c r="B10" s="249" t="s">
        <v>151</v>
      </c>
      <c r="C10" s="250">
        <v>28918870484</v>
      </c>
      <c r="D10" s="250">
        <v>0</v>
      </c>
      <c r="E10" s="250">
        <v>0</v>
      </c>
      <c r="F10" s="250">
        <v>0</v>
      </c>
      <c r="G10" s="250">
        <v>0</v>
      </c>
      <c r="H10" s="250">
        <v>0</v>
      </c>
      <c r="I10" s="250">
        <v>0</v>
      </c>
      <c r="J10" s="250">
        <v>0</v>
      </c>
      <c r="K10" s="250">
        <v>0</v>
      </c>
      <c r="L10" s="250">
        <v>0</v>
      </c>
      <c r="M10" s="250">
        <v>0</v>
      </c>
      <c r="N10" s="250">
        <v>0</v>
      </c>
      <c r="O10" s="250">
        <v>28918870484</v>
      </c>
    </row>
    <row r="11" spans="2:18" s="227" customFormat="1" ht="12" customHeight="1">
      <c r="B11" s="251" t="s">
        <v>148</v>
      </c>
      <c r="C11" s="252">
        <v>13903036331.559999</v>
      </c>
      <c r="D11" s="252">
        <v>0</v>
      </c>
      <c r="E11" s="252">
        <v>0</v>
      </c>
      <c r="F11" s="252">
        <v>0</v>
      </c>
      <c r="G11" s="252">
        <v>0</v>
      </c>
      <c r="H11" s="252">
        <v>0</v>
      </c>
      <c r="I11" s="252">
        <v>0</v>
      </c>
      <c r="J11" s="252">
        <v>0</v>
      </c>
      <c r="K11" s="252">
        <v>0</v>
      </c>
      <c r="L11" s="252">
        <v>0</v>
      </c>
      <c r="M11" s="252">
        <v>0</v>
      </c>
      <c r="N11" s="252">
        <v>0</v>
      </c>
      <c r="O11" s="252">
        <v>13903036331.559999</v>
      </c>
    </row>
    <row r="12" spans="2:18" s="228" customFormat="1" ht="12" customHeight="1">
      <c r="B12" s="253" t="s">
        <v>178</v>
      </c>
      <c r="C12" s="254">
        <v>42821906815.559998</v>
      </c>
      <c r="D12" s="254">
        <v>0</v>
      </c>
      <c r="E12" s="254">
        <v>0</v>
      </c>
      <c r="F12" s="254">
        <v>0</v>
      </c>
      <c r="G12" s="254">
        <v>0</v>
      </c>
      <c r="H12" s="254">
        <v>0</v>
      </c>
      <c r="I12" s="254">
        <v>0</v>
      </c>
      <c r="J12" s="254">
        <v>0</v>
      </c>
      <c r="K12" s="254">
        <v>0</v>
      </c>
      <c r="L12" s="254">
        <v>0</v>
      </c>
      <c r="M12" s="254">
        <v>0</v>
      </c>
      <c r="N12" s="254">
        <v>0</v>
      </c>
      <c r="O12" s="254">
        <v>42821906815.559998</v>
      </c>
    </row>
    <row r="13" spans="2:18" s="34" customFormat="1" ht="11.25" customHeight="1">
      <c r="B13" s="96"/>
      <c r="C13" s="121"/>
      <c r="D13" s="121"/>
      <c r="E13" s="121"/>
      <c r="F13" s="121"/>
      <c r="G13" s="121"/>
      <c r="H13" s="121"/>
      <c r="I13" s="121"/>
      <c r="J13" s="121"/>
      <c r="K13" s="121"/>
      <c r="L13" s="121"/>
      <c r="M13" s="121"/>
      <c r="N13" s="127"/>
      <c r="O13" s="121"/>
      <c r="R13" s="35"/>
    </row>
    <row r="14" spans="2:18" s="1" customFormat="1" ht="22.5" customHeight="1">
      <c r="B14" s="323" t="s">
        <v>86</v>
      </c>
      <c r="C14" s="324"/>
      <c r="D14" s="324"/>
      <c r="E14" s="324"/>
      <c r="F14" s="324"/>
      <c r="G14" s="324"/>
      <c r="H14" s="324"/>
      <c r="I14" s="324"/>
      <c r="J14" s="324"/>
      <c r="K14" s="324"/>
      <c r="L14" s="324"/>
      <c r="M14" s="324"/>
      <c r="N14" s="324"/>
      <c r="O14" s="324"/>
      <c r="P14" s="337"/>
    </row>
    <row r="15" spans="2:18" s="1" customFormat="1" ht="11.25">
      <c r="B15" s="60" t="s">
        <v>51</v>
      </c>
      <c r="C15" s="22" t="s">
        <v>19</v>
      </c>
      <c r="D15" s="22" t="s">
        <v>20</v>
      </c>
      <c r="E15" s="22" t="s">
        <v>21</v>
      </c>
      <c r="F15" s="22" t="s">
        <v>22</v>
      </c>
      <c r="G15" s="22" t="s">
        <v>23</v>
      </c>
      <c r="H15" s="22" t="s">
        <v>24</v>
      </c>
      <c r="I15" s="22" t="s">
        <v>25</v>
      </c>
      <c r="J15" s="22" t="s">
        <v>26</v>
      </c>
      <c r="K15" s="22" t="s">
        <v>27</v>
      </c>
      <c r="L15" s="22" t="s">
        <v>46</v>
      </c>
      <c r="M15" s="22" t="s">
        <v>47</v>
      </c>
      <c r="N15" s="128" t="s">
        <v>48</v>
      </c>
      <c r="O15" s="22" t="s">
        <v>16</v>
      </c>
      <c r="P15" s="61" t="s">
        <v>17</v>
      </c>
    </row>
    <row r="16" spans="2:18" s="1" customFormat="1" ht="12" customHeight="1">
      <c r="B16" s="319" t="s">
        <v>171</v>
      </c>
      <c r="C16" s="320"/>
      <c r="D16" s="320"/>
      <c r="E16" s="320"/>
      <c r="F16" s="320"/>
      <c r="G16" s="320"/>
      <c r="H16" s="320"/>
      <c r="I16" s="320"/>
      <c r="J16" s="320"/>
      <c r="K16" s="320"/>
      <c r="L16" s="320"/>
      <c r="M16" s="320"/>
      <c r="N16" s="320"/>
      <c r="O16" s="320"/>
      <c r="P16" s="321"/>
    </row>
    <row r="17" spans="2:16" s="227" customFormat="1" ht="12" customHeight="1">
      <c r="B17" s="249" t="s">
        <v>52</v>
      </c>
      <c r="C17" s="250">
        <v>1392869000</v>
      </c>
      <c r="D17" s="250">
        <v>0</v>
      </c>
      <c r="E17" s="250">
        <v>0</v>
      </c>
      <c r="F17" s="250">
        <v>0</v>
      </c>
      <c r="G17" s="250">
        <v>0</v>
      </c>
      <c r="H17" s="250">
        <v>0</v>
      </c>
      <c r="I17" s="250">
        <v>0</v>
      </c>
      <c r="J17" s="250">
        <v>0</v>
      </c>
      <c r="K17" s="250">
        <v>0</v>
      </c>
      <c r="L17" s="250">
        <v>0</v>
      </c>
      <c r="M17" s="250">
        <v>0</v>
      </c>
      <c r="N17" s="250">
        <v>0</v>
      </c>
      <c r="O17" s="250">
        <v>1392869000</v>
      </c>
      <c r="P17" s="250">
        <v>1802716.6246036368</v>
      </c>
    </row>
    <row r="18" spans="2:16" s="227" customFormat="1" ht="12" customHeight="1">
      <c r="B18" s="255" t="s">
        <v>53</v>
      </c>
      <c r="C18" s="252">
        <v>3142152317</v>
      </c>
      <c r="D18" s="252">
        <v>0</v>
      </c>
      <c r="E18" s="252">
        <v>0</v>
      </c>
      <c r="F18" s="252">
        <v>0</v>
      </c>
      <c r="G18" s="252">
        <v>0</v>
      </c>
      <c r="H18" s="252">
        <v>0</v>
      </c>
      <c r="I18" s="252">
        <v>0</v>
      </c>
      <c r="J18" s="252">
        <v>0</v>
      </c>
      <c r="K18" s="252">
        <v>0</v>
      </c>
      <c r="L18" s="252">
        <v>0</v>
      </c>
      <c r="M18" s="252">
        <v>0</v>
      </c>
      <c r="N18" s="252">
        <v>0</v>
      </c>
      <c r="O18" s="256">
        <v>3142152317</v>
      </c>
      <c r="P18" s="257">
        <v>4066721.4353200025</v>
      </c>
    </row>
    <row r="19" spans="2:16" s="227" customFormat="1" ht="12" customHeight="1">
      <c r="B19" s="249" t="s">
        <v>54</v>
      </c>
      <c r="C19" s="250">
        <v>70962250</v>
      </c>
      <c r="D19" s="250">
        <v>0</v>
      </c>
      <c r="E19" s="250">
        <v>0</v>
      </c>
      <c r="F19" s="250">
        <v>0</v>
      </c>
      <c r="G19" s="250">
        <v>0</v>
      </c>
      <c r="H19" s="250">
        <v>0</v>
      </c>
      <c r="I19" s="250">
        <v>0</v>
      </c>
      <c r="J19" s="250">
        <v>0</v>
      </c>
      <c r="K19" s="250">
        <v>0</v>
      </c>
      <c r="L19" s="250">
        <v>0</v>
      </c>
      <c r="M19" s="250">
        <v>0</v>
      </c>
      <c r="N19" s="250">
        <v>0</v>
      </c>
      <c r="O19" s="258">
        <v>70962250</v>
      </c>
      <c r="P19" s="259">
        <v>91842.684268426849</v>
      </c>
    </row>
    <row r="20" spans="2:16" s="227" customFormat="1" ht="12" customHeight="1">
      <c r="B20" s="260" t="s">
        <v>55</v>
      </c>
      <c r="C20" s="252">
        <v>24279918892</v>
      </c>
      <c r="D20" s="252">
        <v>0</v>
      </c>
      <c r="E20" s="252">
        <v>0</v>
      </c>
      <c r="F20" s="252">
        <v>0</v>
      </c>
      <c r="G20" s="252">
        <v>0</v>
      </c>
      <c r="H20" s="252">
        <v>0</v>
      </c>
      <c r="I20" s="252">
        <v>0</v>
      </c>
      <c r="J20" s="252">
        <v>0</v>
      </c>
      <c r="K20" s="252">
        <v>0</v>
      </c>
      <c r="L20" s="252">
        <v>0</v>
      </c>
      <c r="M20" s="252">
        <v>0</v>
      </c>
      <c r="N20" s="252">
        <v>0</v>
      </c>
      <c r="O20" s="256">
        <v>24279918892</v>
      </c>
      <c r="P20" s="257">
        <v>31424213.928686988</v>
      </c>
    </row>
    <row r="21" spans="2:16" s="227" customFormat="1" ht="12" customHeight="1">
      <c r="B21" s="249" t="s">
        <v>56</v>
      </c>
      <c r="C21" s="250">
        <v>32968025</v>
      </c>
      <c r="D21" s="250">
        <v>0</v>
      </c>
      <c r="E21" s="250">
        <v>0</v>
      </c>
      <c r="F21" s="250">
        <v>0</v>
      </c>
      <c r="G21" s="250">
        <v>0</v>
      </c>
      <c r="H21" s="250">
        <v>0</v>
      </c>
      <c r="I21" s="250">
        <v>0</v>
      </c>
      <c r="J21" s="250">
        <v>0</v>
      </c>
      <c r="K21" s="250">
        <v>0</v>
      </c>
      <c r="L21" s="250">
        <v>0</v>
      </c>
      <c r="M21" s="250">
        <v>0</v>
      </c>
      <c r="N21" s="250">
        <v>0</v>
      </c>
      <c r="O21" s="258">
        <v>32968025</v>
      </c>
      <c r="P21" s="259">
        <v>42668.769818158289</v>
      </c>
    </row>
    <row r="22" spans="2:16" s="228" customFormat="1" ht="12" customHeight="1">
      <c r="B22" s="261" t="s">
        <v>0</v>
      </c>
      <c r="C22" s="262">
        <v>28918870484</v>
      </c>
      <c r="D22" s="262">
        <v>0</v>
      </c>
      <c r="E22" s="262">
        <v>0</v>
      </c>
      <c r="F22" s="262">
        <v>0</v>
      </c>
      <c r="G22" s="262">
        <v>0</v>
      </c>
      <c r="H22" s="262">
        <v>0</v>
      </c>
      <c r="I22" s="262">
        <v>0</v>
      </c>
      <c r="J22" s="262">
        <v>0</v>
      </c>
      <c r="K22" s="262">
        <v>0</v>
      </c>
      <c r="L22" s="262">
        <v>0</v>
      </c>
      <c r="M22" s="262">
        <v>0</v>
      </c>
      <c r="N22" s="262">
        <v>0</v>
      </c>
      <c r="O22" s="263">
        <v>28918870484</v>
      </c>
      <c r="P22" s="264">
        <v>37428163.442697212</v>
      </c>
    </row>
    <row r="23" spans="2:16" s="1" customFormat="1" ht="12" customHeight="1">
      <c r="B23" s="319" t="s">
        <v>147</v>
      </c>
      <c r="C23" s="320"/>
      <c r="D23" s="320"/>
      <c r="E23" s="320"/>
      <c r="F23" s="320"/>
      <c r="G23" s="320"/>
      <c r="H23" s="320"/>
      <c r="I23" s="320"/>
      <c r="J23" s="320"/>
      <c r="K23" s="320"/>
      <c r="L23" s="320"/>
      <c r="M23" s="320"/>
      <c r="N23" s="320"/>
      <c r="O23" s="320"/>
      <c r="P23" s="321"/>
    </row>
    <row r="24" spans="2:16" s="227" customFormat="1" ht="12" customHeight="1">
      <c r="B24" s="265" t="s">
        <v>52</v>
      </c>
      <c r="C24" s="266">
        <v>557762470</v>
      </c>
      <c r="D24" s="266">
        <v>0</v>
      </c>
      <c r="E24" s="266">
        <v>0</v>
      </c>
      <c r="F24" s="266">
        <v>0</v>
      </c>
      <c r="G24" s="266">
        <v>0</v>
      </c>
      <c r="H24" s="266">
        <v>0</v>
      </c>
      <c r="I24" s="266">
        <v>0</v>
      </c>
      <c r="J24" s="266">
        <v>0</v>
      </c>
      <c r="K24" s="266">
        <v>0</v>
      </c>
      <c r="L24" s="266">
        <v>0</v>
      </c>
      <c r="M24" s="266">
        <v>0</v>
      </c>
      <c r="N24" s="266">
        <v>0</v>
      </c>
      <c r="O24" s="266">
        <v>557762470</v>
      </c>
      <c r="P24" s="266">
        <v>721882.44353847147</v>
      </c>
    </row>
    <row r="25" spans="2:16" s="227" customFormat="1" ht="12" customHeight="1">
      <c r="B25" s="267" t="s">
        <v>53</v>
      </c>
      <c r="C25" s="268">
        <v>1652786120.25</v>
      </c>
      <c r="D25" s="268">
        <v>0</v>
      </c>
      <c r="E25" s="268">
        <v>0</v>
      </c>
      <c r="F25" s="268">
        <v>0</v>
      </c>
      <c r="G25" s="268">
        <v>0</v>
      </c>
      <c r="H25" s="268">
        <v>0</v>
      </c>
      <c r="I25" s="268">
        <v>0</v>
      </c>
      <c r="J25" s="268">
        <v>0</v>
      </c>
      <c r="K25" s="268">
        <v>0</v>
      </c>
      <c r="L25" s="268">
        <v>0</v>
      </c>
      <c r="M25" s="268">
        <v>0</v>
      </c>
      <c r="N25" s="268">
        <v>0</v>
      </c>
      <c r="O25" s="269">
        <v>1652786120.25</v>
      </c>
      <c r="P25" s="270">
        <v>2139113.5963890506</v>
      </c>
    </row>
    <row r="26" spans="2:16" s="227" customFormat="1" ht="12" customHeight="1">
      <c r="B26" s="265" t="s">
        <v>54</v>
      </c>
      <c r="C26" s="266">
        <v>43178551</v>
      </c>
      <c r="D26" s="266">
        <v>0</v>
      </c>
      <c r="E26" s="266">
        <v>0</v>
      </c>
      <c r="F26" s="266">
        <v>0</v>
      </c>
      <c r="G26" s="266">
        <v>0</v>
      </c>
      <c r="H26" s="266">
        <v>0</v>
      </c>
      <c r="I26" s="266">
        <v>0</v>
      </c>
      <c r="J26" s="266">
        <v>0</v>
      </c>
      <c r="K26" s="266">
        <v>0</v>
      </c>
      <c r="L26" s="266">
        <v>0</v>
      </c>
      <c r="M26" s="266">
        <v>0</v>
      </c>
      <c r="N26" s="266">
        <v>0</v>
      </c>
      <c r="O26" s="271">
        <v>43178551</v>
      </c>
      <c r="P26" s="272">
        <v>55883.713194848897</v>
      </c>
    </row>
    <row r="27" spans="2:16" s="227" customFormat="1" ht="12" customHeight="1">
      <c r="B27" s="273" t="s">
        <v>55</v>
      </c>
      <c r="C27" s="268">
        <v>11627082654.889999</v>
      </c>
      <c r="D27" s="268">
        <v>0</v>
      </c>
      <c r="E27" s="268">
        <v>0</v>
      </c>
      <c r="F27" s="268">
        <v>0</v>
      </c>
      <c r="G27" s="268">
        <v>0</v>
      </c>
      <c r="H27" s="268">
        <v>0</v>
      </c>
      <c r="I27" s="268">
        <v>0</v>
      </c>
      <c r="J27" s="268">
        <v>0</v>
      </c>
      <c r="K27" s="268">
        <v>0</v>
      </c>
      <c r="L27" s="268">
        <v>0</v>
      </c>
      <c r="M27" s="268">
        <v>0</v>
      </c>
      <c r="N27" s="268">
        <v>0</v>
      </c>
      <c r="O27" s="269">
        <v>11627082654.889999</v>
      </c>
      <c r="P27" s="270">
        <v>15048317.679272633</v>
      </c>
    </row>
    <row r="28" spans="2:16" s="227" customFormat="1" ht="12" customHeight="1">
      <c r="B28" s="265" t="s">
        <v>56</v>
      </c>
      <c r="C28" s="266">
        <v>22226535.420000002</v>
      </c>
      <c r="D28" s="266">
        <v>0</v>
      </c>
      <c r="E28" s="266">
        <v>0</v>
      </c>
      <c r="F28" s="266">
        <v>0</v>
      </c>
      <c r="G28" s="266">
        <v>0</v>
      </c>
      <c r="H28" s="266">
        <v>0</v>
      </c>
      <c r="I28" s="266">
        <v>0</v>
      </c>
      <c r="J28" s="266">
        <v>0</v>
      </c>
      <c r="K28" s="266">
        <v>0</v>
      </c>
      <c r="L28" s="266">
        <v>0</v>
      </c>
      <c r="M28" s="266">
        <v>0</v>
      </c>
      <c r="N28" s="266">
        <v>0</v>
      </c>
      <c r="O28" s="271">
        <v>22226535.420000002</v>
      </c>
      <c r="P28" s="272">
        <v>28766.628382838288</v>
      </c>
    </row>
    <row r="29" spans="2:16" s="228" customFormat="1" ht="12" customHeight="1">
      <c r="B29" s="274" t="s">
        <v>150</v>
      </c>
      <c r="C29" s="275">
        <v>13903036331.559999</v>
      </c>
      <c r="D29" s="275">
        <v>0</v>
      </c>
      <c r="E29" s="275">
        <v>0</v>
      </c>
      <c r="F29" s="275">
        <v>0</v>
      </c>
      <c r="G29" s="275">
        <v>0</v>
      </c>
      <c r="H29" s="275">
        <v>0</v>
      </c>
      <c r="I29" s="275">
        <v>0</v>
      </c>
      <c r="J29" s="275">
        <v>0</v>
      </c>
      <c r="K29" s="275">
        <v>0</v>
      </c>
      <c r="L29" s="275">
        <v>0</v>
      </c>
      <c r="M29" s="275">
        <v>0</v>
      </c>
      <c r="N29" s="275">
        <v>0</v>
      </c>
      <c r="O29" s="276">
        <v>13903036331.559999</v>
      </c>
      <c r="P29" s="277">
        <v>17993964.060777843</v>
      </c>
    </row>
    <row r="30" spans="2:16" s="1" customFormat="1" ht="12" customHeight="1">
      <c r="B30" s="122"/>
      <c r="C30" s="123"/>
      <c r="D30" s="123"/>
      <c r="E30" s="123"/>
      <c r="F30" s="123"/>
      <c r="G30" s="123"/>
      <c r="H30" s="123"/>
      <c r="I30" s="123"/>
      <c r="J30" s="123"/>
      <c r="K30" s="123"/>
      <c r="L30" s="123"/>
      <c r="M30" s="123"/>
      <c r="N30" s="123"/>
      <c r="O30" s="123"/>
      <c r="P30" s="123"/>
    </row>
    <row r="31" spans="2:16" s="1" customFormat="1" ht="22.5" customHeight="1">
      <c r="N31" s="129"/>
    </row>
    <row r="32" spans="2:16" s="1" customFormat="1" ht="22.5" customHeight="1">
      <c r="B32" s="323" t="s">
        <v>57</v>
      </c>
      <c r="C32" s="324"/>
      <c r="D32" s="324"/>
      <c r="E32" s="324"/>
      <c r="F32" s="324"/>
      <c r="G32" s="324"/>
      <c r="H32" s="324"/>
      <c r="I32" s="324"/>
      <c r="J32" s="324"/>
      <c r="K32" s="324"/>
      <c r="L32" s="324"/>
      <c r="M32" s="324"/>
      <c r="N32" s="324"/>
      <c r="O32" s="337"/>
    </row>
    <row r="33" spans="2:17" s="1" customFormat="1" ht="11.25">
      <c r="B33" s="60" t="s">
        <v>51</v>
      </c>
      <c r="C33" s="22" t="s">
        <v>19</v>
      </c>
      <c r="D33" s="22" t="s">
        <v>20</v>
      </c>
      <c r="E33" s="22" t="s">
        <v>21</v>
      </c>
      <c r="F33" s="22" t="s">
        <v>22</v>
      </c>
      <c r="G33" s="22" t="s">
        <v>23</v>
      </c>
      <c r="H33" s="22" t="s">
        <v>24</v>
      </c>
      <c r="I33" s="22" t="s">
        <v>25</v>
      </c>
      <c r="J33" s="22" t="s">
        <v>26</v>
      </c>
      <c r="K33" s="22" t="s">
        <v>27</v>
      </c>
      <c r="L33" s="22" t="s">
        <v>46</v>
      </c>
      <c r="M33" s="22" t="s">
        <v>47</v>
      </c>
      <c r="N33" s="128" t="s">
        <v>48</v>
      </c>
      <c r="O33" s="61" t="s">
        <v>0</v>
      </c>
    </row>
    <row r="34" spans="2:17" s="1" customFormat="1" ht="12" customHeight="1">
      <c r="B34" s="319" t="s">
        <v>171</v>
      </c>
      <c r="C34" s="320"/>
      <c r="D34" s="320"/>
      <c r="E34" s="320"/>
      <c r="F34" s="320"/>
      <c r="G34" s="320"/>
      <c r="H34" s="320"/>
      <c r="I34" s="320"/>
      <c r="J34" s="320"/>
      <c r="K34" s="320"/>
      <c r="L34" s="320"/>
      <c r="M34" s="320"/>
      <c r="N34" s="320"/>
      <c r="O34" s="321"/>
      <c r="Q34" s="89"/>
    </row>
    <row r="35" spans="2:17" s="227" customFormat="1" ht="12" customHeight="1">
      <c r="B35" s="169" t="s">
        <v>52</v>
      </c>
      <c r="C35" s="232">
        <v>4.8164709640739094E-2</v>
      </c>
      <c r="D35" s="232" t="s">
        <v>179</v>
      </c>
      <c r="E35" s="232" t="s">
        <v>179</v>
      </c>
      <c r="F35" s="232" t="s">
        <v>179</v>
      </c>
      <c r="G35" s="232" t="s">
        <v>179</v>
      </c>
      <c r="H35" s="232" t="s">
        <v>179</v>
      </c>
      <c r="I35" s="232" t="s">
        <v>179</v>
      </c>
      <c r="J35" s="232" t="s">
        <v>179</v>
      </c>
      <c r="K35" s="232" t="s">
        <v>179</v>
      </c>
      <c r="L35" s="232" t="s">
        <v>179</v>
      </c>
      <c r="M35" s="232" t="s">
        <v>179</v>
      </c>
      <c r="N35" s="232" t="s">
        <v>179</v>
      </c>
      <c r="O35" s="232">
        <v>4.8164709640739094E-2</v>
      </c>
      <c r="Q35" s="233"/>
    </row>
    <row r="36" spans="2:17" s="227" customFormat="1" ht="12" customHeight="1">
      <c r="B36" s="229" t="s">
        <v>53</v>
      </c>
      <c r="C36" s="234">
        <v>0.10865404714677444</v>
      </c>
      <c r="D36" s="234" t="s">
        <v>179</v>
      </c>
      <c r="E36" s="234" t="s">
        <v>179</v>
      </c>
      <c r="F36" s="234" t="s">
        <v>179</v>
      </c>
      <c r="G36" s="234" t="s">
        <v>179</v>
      </c>
      <c r="H36" s="234" t="s">
        <v>179</v>
      </c>
      <c r="I36" s="234" t="s">
        <v>179</v>
      </c>
      <c r="J36" s="234" t="s">
        <v>179</v>
      </c>
      <c r="K36" s="234" t="s">
        <v>179</v>
      </c>
      <c r="L36" s="234" t="s">
        <v>179</v>
      </c>
      <c r="M36" s="234" t="s">
        <v>179</v>
      </c>
      <c r="N36" s="234" t="s">
        <v>179</v>
      </c>
      <c r="O36" s="235">
        <v>0.10865404714677444</v>
      </c>
    </row>
    <row r="37" spans="2:17" s="227" customFormat="1" ht="12" customHeight="1">
      <c r="B37" s="169" t="s">
        <v>54</v>
      </c>
      <c r="C37" s="232">
        <v>2.4538389229019656E-3</v>
      </c>
      <c r="D37" s="232" t="s">
        <v>179</v>
      </c>
      <c r="E37" s="232" t="s">
        <v>179</v>
      </c>
      <c r="F37" s="232" t="s">
        <v>179</v>
      </c>
      <c r="G37" s="232" t="s">
        <v>179</v>
      </c>
      <c r="H37" s="232" t="s">
        <v>179</v>
      </c>
      <c r="I37" s="232" t="s">
        <v>179</v>
      </c>
      <c r="J37" s="232" t="s">
        <v>179</v>
      </c>
      <c r="K37" s="232" t="s">
        <v>179</v>
      </c>
      <c r="L37" s="232" t="s">
        <v>179</v>
      </c>
      <c r="M37" s="232" t="s">
        <v>179</v>
      </c>
      <c r="N37" s="232" t="s">
        <v>179</v>
      </c>
      <c r="O37" s="283">
        <v>2.4538389229019656E-3</v>
      </c>
    </row>
    <row r="38" spans="2:17" s="227" customFormat="1" ht="9">
      <c r="B38" s="212" t="s">
        <v>55</v>
      </c>
      <c r="C38" s="234">
        <v>0.83958738656246612</v>
      </c>
      <c r="D38" s="234" t="s">
        <v>179</v>
      </c>
      <c r="E38" s="234" t="s">
        <v>179</v>
      </c>
      <c r="F38" s="234" t="s">
        <v>179</v>
      </c>
      <c r="G38" s="234" t="s">
        <v>179</v>
      </c>
      <c r="H38" s="234" t="s">
        <v>179</v>
      </c>
      <c r="I38" s="234" t="s">
        <v>179</v>
      </c>
      <c r="J38" s="234" t="s">
        <v>179</v>
      </c>
      <c r="K38" s="234" t="s">
        <v>179</v>
      </c>
      <c r="L38" s="234" t="s">
        <v>179</v>
      </c>
      <c r="M38" s="234" t="s">
        <v>179</v>
      </c>
      <c r="N38" s="234" t="s">
        <v>179</v>
      </c>
      <c r="O38" s="235">
        <v>0.83958738656246612</v>
      </c>
    </row>
    <row r="39" spans="2:17" s="227" customFormat="1" ht="12" customHeight="1">
      <c r="B39" s="169" t="s">
        <v>56</v>
      </c>
      <c r="C39" s="232">
        <v>1.1400177271183632E-3</v>
      </c>
      <c r="D39" s="232" t="s">
        <v>179</v>
      </c>
      <c r="E39" s="232" t="s">
        <v>179</v>
      </c>
      <c r="F39" s="232" t="s">
        <v>179</v>
      </c>
      <c r="G39" s="232" t="s">
        <v>179</v>
      </c>
      <c r="H39" s="232" t="s">
        <v>179</v>
      </c>
      <c r="I39" s="232" t="s">
        <v>179</v>
      </c>
      <c r="J39" s="232" t="s">
        <v>179</v>
      </c>
      <c r="K39" s="232" t="s">
        <v>179</v>
      </c>
      <c r="L39" s="232" t="s">
        <v>179</v>
      </c>
      <c r="M39" s="232" t="s">
        <v>179</v>
      </c>
      <c r="N39" s="232" t="s">
        <v>179</v>
      </c>
      <c r="O39" s="283">
        <v>1.1400177271183632E-3</v>
      </c>
    </row>
    <row r="40" spans="2:17" s="228" customFormat="1" ht="12" customHeight="1">
      <c r="B40" s="230" t="s">
        <v>150</v>
      </c>
      <c r="C40" s="236">
        <v>1</v>
      </c>
      <c r="D40" s="236"/>
      <c r="E40" s="236"/>
      <c r="F40" s="236"/>
      <c r="G40" s="236"/>
      <c r="H40" s="236"/>
      <c r="I40" s="236"/>
      <c r="J40" s="236"/>
      <c r="K40" s="236"/>
      <c r="L40" s="236"/>
      <c r="M40" s="236"/>
      <c r="N40" s="236"/>
      <c r="O40" s="237"/>
    </row>
    <row r="41" spans="2:17" s="124" customFormat="1" ht="12" customHeight="1">
      <c r="B41" s="319" t="s">
        <v>147</v>
      </c>
      <c r="C41" s="320"/>
      <c r="D41" s="320"/>
      <c r="E41" s="320"/>
      <c r="F41" s="320"/>
      <c r="G41" s="320"/>
      <c r="H41" s="320"/>
      <c r="I41" s="320"/>
      <c r="J41" s="320"/>
      <c r="K41" s="320"/>
      <c r="L41" s="320"/>
      <c r="M41" s="320"/>
      <c r="N41" s="320"/>
      <c r="O41" s="321"/>
    </row>
    <row r="42" spans="2:17" s="228" customFormat="1" ht="12" customHeight="1">
      <c r="B42" s="238" t="s">
        <v>52</v>
      </c>
      <c r="C42" s="239">
        <v>4.0118032974845563E-2</v>
      </c>
      <c r="D42" s="239"/>
      <c r="E42" s="239"/>
      <c r="F42" s="239"/>
      <c r="G42" s="239"/>
      <c r="H42" s="239"/>
      <c r="I42" s="239"/>
      <c r="J42" s="239"/>
      <c r="K42" s="239"/>
      <c r="L42" s="239"/>
      <c r="M42" s="239"/>
      <c r="N42" s="239"/>
      <c r="O42" s="239">
        <v>4.0118032974845563E-2</v>
      </c>
    </row>
    <row r="43" spans="2:17" s="228" customFormat="1" ht="12" customHeight="1">
      <c r="B43" s="241" t="s">
        <v>53</v>
      </c>
      <c r="C43" s="242">
        <v>0.11887950810415152</v>
      </c>
      <c r="D43" s="242"/>
      <c r="E43" s="242"/>
      <c r="F43" s="242"/>
      <c r="G43" s="242"/>
      <c r="H43" s="242"/>
      <c r="I43" s="242"/>
      <c r="J43" s="242"/>
      <c r="K43" s="242"/>
      <c r="L43" s="242"/>
      <c r="M43" s="242"/>
      <c r="N43" s="242"/>
      <c r="O43" s="243">
        <v>0.11887950810415152</v>
      </c>
    </row>
    <row r="44" spans="2:17" s="228" customFormat="1" ht="12" customHeight="1">
      <c r="B44" s="238" t="s">
        <v>54</v>
      </c>
      <c r="C44" s="239">
        <v>3.105692164666531E-3</v>
      </c>
      <c r="D44" s="239"/>
      <c r="E44" s="239"/>
      <c r="F44" s="239"/>
      <c r="G44" s="239"/>
      <c r="H44" s="239"/>
      <c r="I44" s="239"/>
      <c r="J44" s="239"/>
      <c r="K44" s="239"/>
      <c r="L44" s="239"/>
      <c r="M44" s="239"/>
      <c r="N44" s="239"/>
      <c r="O44" s="240">
        <v>3.105692164666531E-3</v>
      </c>
    </row>
    <row r="45" spans="2:17" s="228" customFormat="1" ht="12" customHeight="1">
      <c r="B45" s="244" t="s">
        <v>55</v>
      </c>
      <c r="C45" s="242">
        <v>0.83629808464906563</v>
      </c>
      <c r="D45" s="242"/>
      <c r="E45" s="242"/>
      <c r="F45" s="242"/>
      <c r="G45" s="242"/>
      <c r="H45" s="242"/>
      <c r="I45" s="242"/>
      <c r="J45" s="242"/>
      <c r="K45" s="242"/>
      <c r="L45" s="242"/>
      <c r="M45" s="242"/>
      <c r="N45" s="242"/>
      <c r="O45" s="243">
        <v>0.83629808464906563</v>
      </c>
    </row>
    <row r="46" spans="2:17" s="228" customFormat="1" ht="12" customHeight="1">
      <c r="B46" s="238" t="s">
        <v>56</v>
      </c>
      <c r="C46" s="239">
        <v>1.5986821072707402E-3</v>
      </c>
      <c r="D46" s="239"/>
      <c r="E46" s="239"/>
      <c r="F46" s="239"/>
      <c r="G46" s="239"/>
      <c r="H46" s="239"/>
      <c r="I46" s="239"/>
      <c r="J46" s="239"/>
      <c r="K46" s="239"/>
      <c r="L46" s="239"/>
      <c r="M46" s="239"/>
      <c r="N46" s="239"/>
      <c r="O46" s="240">
        <v>1.5986821072707402E-3</v>
      </c>
    </row>
    <row r="47" spans="2:17" s="228" customFormat="1" ht="12" customHeight="1">
      <c r="B47" s="231" t="s">
        <v>150</v>
      </c>
      <c r="C47" s="236">
        <v>1</v>
      </c>
      <c r="D47" s="236"/>
      <c r="E47" s="236"/>
      <c r="F47" s="236"/>
      <c r="G47" s="236"/>
      <c r="H47" s="236"/>
      <c r="I47" s="236"/>
      <c r="J47" s="236"/>
      <c r="K47" s="236"/>
      <c r="L47" s="236"/>
      <c r="M47" s="236"/>
      <c r="N47" s="236"/>
      <c r="O47" s="237">
        <v>1</v>
      </c>
    </row>
    <row r="49" spans="3:16">
      <c r="C49" s="59"/>
      <c r="D49" s="59"/>
      <c r="J49" s="59"/>
      <c r="K49" s="59"/>
      <c r="L49" s="59"/>
      <c r="M49" s="59"/>
      <c r="N49" s="130"/>
      <c r="O49" s="74"/>
      <c r="P49" s="74"/>
    </row>
    <row r="50" spans="3:16">
      <c r="O50" s="74"/>
      <c r="P50" s="74"/>
    </row>
    <row r="51" spans="3:16">
      <c r="O51" s="74"/>
      <c r="P51" s="74"/>
    </row>
    <row r="52" spans="3:16">
      <c r="O52" s="74"/>
      <c r="P52" s="74"/>
    </row>
    <row r="53" spans="3:16">
      <c r="O53" s="74"/>
      <c r="P53" s="74"/>
    </row>
    <row r="54" spans="3:16">
      <c r="C54" s="40"/>
    </row>
    <row r="59" spans="3:16">
      <c r="L59" s="59"/>
      <c r="M59" s="59"/>
      <c r="N59" s="130"/>
      <c r="O59" s="59"/>
      <c r="P59" s="59"/>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2020-03-10T13:56:44Z</dcterms:modified>
</cp:coreProperties>
</file>