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Mayo\"/>
    </mc:Choice>
  </mc:AlternateContent>
  <xr:revisionPtr revIDLastSave="0" documentId="8_{642DDDE0-D1F2-47CE-A802-8BB37807E543}" xr6:coauthVersionLast="47" xr6:coauthVersionMax="47" xr10:uidLastSave="{00000000-0000-0000-0000-000000000000}"/>
  <bookViews>
    <workbookView xWindow="-28920" yWindow="-105"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Impuestos!$A$1:$Q$61</definedName>
    <definedName name="_xlnm.Print_Area" localSheetId="0">Indice!$A$1:$E$28</definedName>
    <definedName name="_xlnm.Print_Area" localSheetId="2">'Ingresos Brutos del Juego'!$A$1:$Q$33</definedName>
    <definedName name="_xlnm.Print_Area" localSheetId="1">'Oferta de Juegos'!$A$1:$I$37</definedName>
    <definedName name="_xlnm.Print_Area" localSheetId="4">Visitas!$A$1:$R$47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16" l="1"/>
  <c r="S15" i="16"/>
  <c r="S16" i="16"/>
  <c r="S17" i="16"/>
  <c r="S18" i="16"/>
  <c r="S19" i="16"/>
  <c r="S20" i="16"/>
  <c r="S21" i="16"/>
  <c r="S22" i="16"/>
  <c r="S23" i="16"/>
  <c r="S24" i="16"/>
  <c r="S25" i="16"/>
  <c r="S26" i="16"/>
  <c r="S27" i="16"/>
  <c r="S28" i="16"/>
  <c r="S29" i="16"/>
  <c r="S30" i="16"/>
  <c r="S31" i="16"/>
  <c r="S13" i="16"/>
  <c r="Q57" i="16" l="1"/>
</calcChain>
</file>

<file path=xl/sharedStrings.xml><?xml version="1.0" encoding="utf-8"?>
<sst xmlns="http://schemas.openxmlformats.org/spreadsheetml/2006/main" count="468" uniqueCount="149">
  <si>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</si>
  <si>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</si>
  <si>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</si>
  <si>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</si>
  <si>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</si>
  <si>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</si>
  <si>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</si>
  <si>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</si>
  <si>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</si>
  <si>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</si>
  <si>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</si>
  <si>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</si>
  <si>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</si>
  <si>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</si>
  <si>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</si>
  <si>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</si>
  <si>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</si>
  <si>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</si>
  <si>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</si>
  <si>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</si>
  <si>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</si>
  <si>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</si>
  <si>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</si>
  <si>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</si>
  <si>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</si>
  <si>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</si>
  <si>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</si>
  <si>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</si>
  <si>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</si>
  <si>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</si>
  <si>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</si>
  <si>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</si>
  <si>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</si>
  <si>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</si>
  <si>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</si>
  <si>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</si>
  <si>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</si>
  <si>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</si>
  <si>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</si>
  <si>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</si>
  <si>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</si>
  <si>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</si>
  <si>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</si>
  <si>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</si>
  <si>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</si>
  <si>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</si>
  <si>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</si>
  <si>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</si>
  <si>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</si>
  <si>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</si>
  <si>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</si>
  <si>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</si>
  <si>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</si>
  <si>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</si>
  <si>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</si>
  <si>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</si>
  <si>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</si>
  <si>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</si>
  <si>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</si>
  <si>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</si>
  <si>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</si>
  <si>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</si>
  <si>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</si>
  <si>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</si>
  <si>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</si>
  <si>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</si>
  <si>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</si>
  <si>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</si>
  <si>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</si>
  <si>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</si>
  <si>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</si>
  <si>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</si>
  <si>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</si>
  <si>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</si>
  <si>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</si>
  <si>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</si>
  <si>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</si>
  <si>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</si>
  <si>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</si>
  <si>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</si>
  <si>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</si>
  <si>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</si>
  <si>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</si>
  <si>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</si>
  <si>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</si>
  <si>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</si>
  <si>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</si>
  <si>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</si>
  <si>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</si>
  <si>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</si>
  <si>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</si>
  <si>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</si>
  <si>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</si>
  <si>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</si>
  <si>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</si>
  <si>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</si>
  <si>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</si>
  <si>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</si>
  <si>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</si>
  <si>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</si>
  <si>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</si>
  <si>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</si>
  <si>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</si>
  <si>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</si>
  <si>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</si>
  <si>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</si>
  <si>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</si>
  <si>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</si>
  <si>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</si>
  <si>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 xml:space="preserve">Al 31-03-2020
</t>
  </si>
  <si>
    <t>Puerto Natales*</t>
  </si>
  <si>
    <t>*El casino de la comuna de Natales no reportó dentro de plazo la información operacional del mes de marzo 2020, por lo que será actualizada posteriormente.</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</si>
  <si>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t>
    </r>
  </si>
  <si>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</si>
  <si>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</si>
  <si>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</si>
  <si>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</si>
  <si>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</si>
  <si>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</si>
  <si>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Industria en US$**</t>
  </si>
  <si>
    <t xml:space="preserve">**Las estadísticas en dólares estadounidenses es referencial. El cálculo se realiza con el dólar observado promedio del periodo de referencia. </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</si>
  <si>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</si>
  <si>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</si>
  <si>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</si>
  <si>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</si>
  <si>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</si>
  <si>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</si>
  <si>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</si>
  <si>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</si>
  <si>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</si>
  <si>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</si>
  <si>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</si>
  <si>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</si>
  <si>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</si>
  <si>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</si>
  <si>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</si>
  <si>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</si>
  <si>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</si>
  <si>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</si>
  <si>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</si>
  <si>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</si>
  <si>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</si>
  <si>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 xml:space="preserve">AUTOEXCLSUIÓN VOLUNTARIA </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</si>
  <si>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</si>
  <si>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</si>
  <si>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</si>
  <si>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</si>
  <si>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</si>
  <si>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Autoexcluidos a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</si>
</sst>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b/>
      <sz val="9"/>
      <color rgb="FF000000"/>
      <name val="Optima"/>
    </font>
    <font>
      <sz val="9"/>
      <color theme="1"/>
      <name val="Optima"/>
    </font>
    <font>
      <sz val="11"/>
      <color rgb="FF000000"/>
      <name val="Calibri"/>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s>
  <borders count="59">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5" applyNumberFormat="0" applyAlignment="0" applyProtection="0"/>
    <xf numFmtId="0" fontId="39" fillId="22"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5"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8" applyNumberFormat="0" applyAlignment="0" applyProtection="0"/>
    <xf numFmtId="9" fontId="34" fillId="0" borderId="0" applyFill="0" applyBorder="0" applyAlignment="0" applyProtection="0"/>
    <xf numFmtId="0" fontId="45" fillId="21"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67" fillId="0" borderId="0"/>
    <xf numFmtId="9" fontId="8" fillId="0" borderId="0" applyFont="0" applyFill="0" applyBorder="0" applyAlignment="0" applyProtection="0"/>
  </cellStyleXfs>
  <cellXfs count="22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65"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165" fontId="22" fillId="3" borderId="1" xfId="1" applyNumberFormat="1" applyFont="1" applyFill="1" applyAlignment="1"/>
    <xf numFmtId="3" fontId="33" fillId="2" borderId="18" xfId="0" applyNumberFormat="1" applyFont="1" applyFill="1" applyBorder="1" applyAlignment="1">
      <alignment vertical="center"/>
    </xf>
    <xf numFmtId="3" fontId="33" fillId="3" borderId="10" xfId="1" applyFont="1" applyFill="1" applyBorder="1">
      <alignment vertical="center"/>
    </xf>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3" fontId="31" fillId="4" borderId="34" xfId="3" applyNumberFormat="1" applyFont="1" applyBorder="1" applyAlignment="1">
      <alignment horizontal="center" vertical="center"/>
    </xf>
    <xf numFmtId="3" fontId="32" fillId="2" borderId="31" xfId="2" applyNumberFormat="1" applyFont="1" applyFill="1" applyBorder="1" applyAlignment="1">
      <alignment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2" fillId="3" borderId="1" xfId="1" applyFont="1" applyFill="1" applyAlignment="1">
      <alignment horizontal="center"/>
    </xf>
    <xf numFmtId="3" fontId="62" fillId="3" borderId="9" xfId="1" applyFont="1" applyFill="1" applyBorder="1" applyAlignment="1">
      <alignment horizontal="center"/>
    </xf>
    <xf numFmtId="3" fontId="62" fillId="2" borderId="1" xfId="0" applyNumberFormat="1" applyFont="1" applyFill="1" applyBorder="1" applyAlignment="1">
      <alignment horizontal="center"/>
    </xf>
    <xf numFmtId="3" fontId="62" fillId="2" borderId="9" xfId="0" applyNumberFormat="1" applyFont="1" applyFill="1" applyBorder="1" applyAlignment="1">
      <alignment horizontal="center"/>
    </xf>
    <xf numFmtId="3" fontId="63" fillId="3" borderId="22" xfId="0" applyNumberFormat="1" applyFont="1" applyFill="1" applyBorder="1" applyAlignment="1">
      <alignment horizontal="center"/>
    </xf>
    <xf numFmtId="3" fontId="63" fillId="3" borderId="23"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165" fontId="62" fillId="2" borderId="1" xfId="5" applyNumberFormat="1" applyFont="1" applyFill="1" applyBorder="1"/>
    <xf numFmtId="3" fontId="62" fillId="3" borderId="48"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3" fontId="62" fillId="3" borderId="1" xfId="1" applyFont="1" applyFill="1">
      <alignment vertical="center"/>
    </xf>
    <xf numFmtId="3" fontId="62" fillId="2" borderId="48" xfId="0" applyNumberFormat="1" applyFont="1" applyFill="1" applyBorder="1" applyAlignment="1">
      <alignment vertical="center"/>
    </xf>
    <xf numFmtId="3" fontId="62" fillId="2" borderId="28" xfId="2" applyNumberFormat="1" applyFont="1" applyFill="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2" fillId="2" borderId="31" xfId="2" applyNumberFormat="1" applyFont="1" applyFill="1" applyBorder="1" applyAlignment="1">
      <alignment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3" fontId="63" fillId="3" borderId="9"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9" xfId="2" applyNumberFormat="1" applyFont="1" applyBorder="1" applyAlignment="1">
      <alignment horizontal="center" vertical="center"/>
    </xf>
    <xf numFmtId="3" fontId="62" fillId="2" borderId="49"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62" fillId="3" borderId="1" xfId="1" applyNumberFormat="1" applyFont="1" applyFill="1" applyAlignment="1"/>
    <xf numFmtId="179" fontId="62" fillId="2" borderId="1" xfId="5" applyNumberFormat="1" applyFont="1" applyFill="1" applyBorder="1"/>
    <xf numFmtId="179" fontId="31" fillId="4" borderId="0" xfId="3" applyNumberFormat="1" applyFont="1" applyAlignment="1">
      <alignment vertical="center"/>
    </xf>
    <xf numFmtId="0" fontId="69" fillId="0" borderId="52" xfId="0" applyFont="1" applyBorder="1" applyAlignment="1">
      <alignment vertical="center"/>
    </xf>
    <xf numFmtId="0" fontId="69" fillId="0" borderId="53" xfId="0" applyFont="1" applyBorder="1" applyAlignment="1">
      <alignment horizontal="center" vertical="center"/>
    </xf>
    <xf numFmtId="0" fontId="69" fillId="0" borderId="54" xfId="0" applyFont="1" applyBorder="1" applyAlignment="1">
      <alignment vertical="center"/>
    </xf>
    <xf numFmtId="0" fontId="70" fillId="0" borderId="50" xfId="0" applyFont="1" applyBorder="1" applyAlignment="1">
      <alignment vertical="center"/>
    </xf>
    <xf numFmtId="0" fontId="70" fillId="0" borderId="51" xfId="0" applyFont="1" applyBorder="1" applyAlignment="1">
      <alignment horizontal="center" vertical="center"/>
    </xf>
    <xf numFmtId="0" fontId="71" fillId="0" borderId="0" xfId="0" applyFont="1"/>
    <xf numFmtId="0" fontId="69" fillId="0" borderId="50" xfId="0" applyFont="1" applyBorder="1" applyAlignment="1">
      <alignment vertical="center" wrapText="1"/>
    </xf>
    <xf numFmtId="0" fontId="69" fillId="0" borderId="51" xfId="0" applyFont="1" applyBorder="1" applyAlignment="1">
      <alignment horizontal="center" vertical="center"/>
    </xf>
    <xf numFmtId="0" fontId="69" fillId="0" borderId="52" xfId="0" applyFont="1" applyBorder="1" applyAlignment="1">
      <alignment vertical="center" wrapText="1"/>
    </xf>
    <xf numFmtId="3" fontId="6" fillId="4" borderId="18" xfId="7" applyNumberFormat="1" applyBorder="1" applyAlignment="1">
      <alignment vertical="center" wrapText="1"/>
    </xf>
    <xf numFmtId="3" fontId="6" fillId="4" borderId="18" xfId="7" applyNumberFormat="1" applyBorder="1" applyAlignment="1">
      <alignment horizontal="center" vertical="center" wrapText="1"/>
    </xf>
    <xf numFmtId="165" fontId="3" fillId="0" borderId="0" xfId="0" applyNumberFormat="1" applyFont="1"/>
    <xf numFmtId="0" fontId="72" fillId="0" borderId="53" xfId="0" applyFont="1" applyBorder="1" applyAlignment="1">
      <alignment horizontal="center" vertical="center"/>
    </xf>
    <xf numFmtId="0" fontId="72" fillId="0" borderId="55" xfId="0" applyFont="1" applyBorder="1" applyAlignment="1">
      <alignment horizontal="center" vertical="center"/>
    </xf>
    <xf numFmtId="170" fontId="69" fillId="0" borderId="53" xfId="0" applyNumberFormat="1" applyFont="1" applyBorder="1" applyAlignment="1">
      <alignment horizontal="center" vertical="center"/>
    </xf>
    <xf numFmtId="9" fontId="69" fillId="0" borderId="58" xfId="0" applyNumberFormat="1" applyFont="1" applyBorder="1" applyAlignment="1">
      <alignment horizontal="center" vertical="center"/>
    </xf>
    <xf numFmtId="0" fontId="70" fillId="0" borderId="50" xfId="0" applyFont="1" applyBorder="1" applyAlignment="1">
      <alignment horizontal="center" vertical="center"/>
    </xf>
    <xf numFmtId="170" fontId="71" fillId="0" borderId="50" xfId="52766" applyNumberFormat="1" applyFont="1" applyBorder="1" applyAlignment="1">
      <alignment horizontal="center"/>
    </xf>
    <xf numFmtId="170" fontId="71" fillId="0" borderId="53" xfId="52766" applyNumberFormat="1" applyFont="1" applyBorder="1" applyAlignment="1">
      <alignment horizontal="center"/>
    </xf>
    <xf numFmtId="169" fontId="61" fillId="4" borderId="0" xfId="3" applyFont="1" applyAlignment="1">
      <alignment vertical="center"/>
    </xf>
    <xf numFmtId="3" fontId="68" fillId="4" borderId="29"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68" fillId="4" borderId="45" xfId="7" applyNumberFormat="1" applyFont="1" applyBorder="1" applyAlignment="1">
      <alignment horizontal="left" vertical="center" wrapText="1"/>
    </xf>
    <xf numFmtId="3" fontId="33" fillId="3" borderId="44"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4" xfId="7" applyNumberFormat="1" applyBorder="1">
      <alignment horizontal="center" vertical="center" wrapText="1"/>
    </xf>
    <xf numFmtId="3" fontId="6" fillId="4" borderId="45"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6" xfId="6" applyBorder="1">
      <alignment horizontal="center" vertical="center" wrapText="1"/>
    </xf>
    <xf numFmtId="3" fontId="25" fillId="4" borderId="29" xfId="2" applyNumberFormat="1" applyFont="1" applyFill="1" applyBorder="1" applyAlignment="1">
      <alignment horizontal="center" vertical="center"/>
    </xf>
    <xf numFmtId="3" fontId="25" fillId="4" borderId="44"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17" fontId="2" fillId="4" borderId="45"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7" xfId="0" applyFont="1" applyFill="1" applyBorder="1" applyAlignment="1">
      <alignment horizontal="left" vertical="center" wrapText="1"/>
    </xf>
    <xf numFmtId="3" fontId="6" fillId="4" borderId="56" xfId="7" applyNumberFormat="1" applyBorder="1" applyAlignment="1">
      <alignment horizontal="center" vertical="center" wrapText="1"/>
    </xf>
    <xf numFmtId="3" fontId="6" fillId="4" borderId="57" xfId="7" applyNumberFormat="1" applyBorder="1" applyAlignment="1">
      <alignment horizontal="center" vertical="center" wrapText="1"/>
    </xf>
    <xf numFmtId="3" fontId="6" fillId="4" borderId="51"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44</xdr:row>
      <xdr:rowOff>504825</xdr:rowOff>
    </xdr:from>
    <xdr:to>
      <xdr:col>9</xdr:col>
      <xdr:colOff>266700</xdr:colOff>
      <xdr:row>51</xdr:row>
      <xdr:rowOff>34365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7848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152400</xdr:colOff>
      <xdr:row>46</xdr:row>
      <xdr:rowOff>19050</xdr:rowOff>
    </xdr:from>
    <xdr:to>
      <xdr:col>8</xdr:col>
      <xdr:colOff>386203</xdr:colOff>
      <xdr:row>56</xdr:row>
      <xdr:rowOff>62940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28625" y="646747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49</xdr:row>
      <xdr:rowOff>76201</xdr:rowOff>
    </xdr:from>
    <xdr:to>
      <xdr:col>9</xdr:col>
      <xdr:colOff>190499</xdr:colOff>
      <xdr:row>51</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59</xdr:row>
      <xdr:rowOff>332825</xdr:rowOff>
    </xdr:from>
    <xdr:to>
      <xdr:col>10</xdr:col>
      <xdr:colOff>425466</xdr:colOff>
      <xdr:row>67</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7948" y="9337613"/>
          <a:ext cx="7713556" cy="1185158"/>
        </a:xfrm>
        <a:prstGeom prst="rect">
          <a:avLst/>
        </a:prstGeom>
        <a:noFill/>
        <a:ln w="9525">
          <a:noFill/>
          <a:miter lim="800000"/>
          <a:headEnd/>
          <a:tailEnd/>
        </a:ln>
      </xdr:spPr>
    </xdr:pic>
    <xdr:clientData/>
  </xdr:twoCellAnchor>
  <xdr:twoCellAnchor editAs="absolute">
    <xdr:from>
      <xdr:col>5</xdr:col>
      <xdr:colOff>332027</xdr:colOff>
      <xdr:row>64</xdr:row>
      <xdr:rowOff>33100</xdr:rowOff>
    </xdr:from>
    <xdr:to>
      <xdr:col>6</xdr:col>
      <xdr:colOff>328842</xdr:colOff>
      <xdr:row>65</xdr:row>
      <xdr:rowOff>81579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75416</xdr:colOff>
      <xdr:row>101</xdr:row>
      <xdr:rowOff>418399</xdr:rowOff>
    </xdr:from>
    <xdr:to>
      <xdr:col>9</xdr:col>
      <xdr:colOff>564357</xdr:colOff>
      <xdr:row>105</xdr:row>
      <xdr:rowOff>115505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74451</xdr:colOff>
      <xdr:row>102</xdr:row>
      <xdr:rowOff>152770</xdr:rowOff>
    </xdr:from>
    <xdr:to>
      <xdr:col>7</xdr:col>
      <xdr:colOff>153969</xdr:colOff>
      <xdr:row>103</xdr:row>
      <xdr:rowOff>178170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277863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15" sqref="E15"/>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8"/>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zoomScaleNormal="100" workbookViewId="0">
      <selection activeCell="H32" sqref="H32"/>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92" t="s">
        <v>116</v>
      </c>
      <c r="C8" s="193"/>
      <c r="D8" s="193"/>
      <c r="E8" s="193"/>
      <c r="F8" s="193"/>
      <c r="G8" s="193"/>
      <c r="H8" s="194"/>
    </row>
    <row r="9" spans="2:10" ht="9.75" customHeight="1"/>
    <row r="10" spans="2:10" s="31" customFormat="1" ht="22.5" customHeight="1">
      <c r="B10" s="196" t="s">
        <v>115</v>
      </c>
      <c r="C10" s="197"/>
      <c r="D10" s="197"/>
      <c r="E10" s="197"/>
      <c r="F10" s="197"/>
      <c r="G10" s="197"/>
      <c r="H10" s="198"/>
      <c r="I10" s="58"/>
      <c r="J10" s="36"/>
    </row>
    <row r="11" spans="2:10" s="31" customFormat="1" ht="15" customHeight="1">
      <c r="B11" s="199" t="s">
        <v>5</v>
      </c>
      <c r="C11" s="200" t="s">
        <v>44</v>
      </c>
      <c r="D11" s="201" t="s">
        <v>45</v>
      </c>
      <c r="E11" s="202"/>
      <c r="F11" s="203"/>
      <c r="G11" s="204" t="s">
        <v>46</v>
      </c>
      <c r="H11" s="205" t="s">
        <v>47</v>
      </c>
      <c r="I11" s="58"/>
      <c r="J11" s="36"/>
    </row>
    <row r="12" spans="2:10" s="31" customFormat="1" ht="24" customHeight="1">
      <c r="B12" s="199"/>
      <c r="C12" s="200"/>
      <c r="D12" s="59" t="s">
        <v>41</v>
      </c>
      <c r="E12" s="61" t="s">
        <v>42</v>
      </c>
      <c r="F12" s="60" t="s">
        <v>43</v>
      </c>
      <c r="G12" s="204"/>
      <c r="H12" s="205"/>
      <c r="I12" s="58"/>
    </row>
    <row r="13" spans="2:10" s="31" customFormat="1" ht="15" customHeight="1">
      <c r="B13" s="196" t="s">
        <v>102</v>
      </c>
      <c r="C13" s="197"/>
      <c r="D13" s="197"/>
      <c r="E13" s="197"/>
      <c r="F13" s="197"/>
      <c r="G13" s="197"/>
      <c r="H13" s="198"/>
      <c r="I13" s="58"/>
    </row>
    <row r="14" spans="2:10" s="31" customFormat="1" ht="11.25">
      <c r="B14" s="57" t="s">
        <v>106</v>
      </c>
      <c r="C14" s="51" t="s">
        <v>73</v>
      </c>
      <c r="D14" s="96">
        <v>5</v>
      </c>
      <c r="E14" s="96">
        <v>9</v>
      </c>
      <c r="F14" s="96">
        <v>1</v>
      </c>
      <c r="G14" s="96">
        <v>352</v>
      </c>
      <c r="H14" s="97">
        <v>60</v>
      </c>
      <c r="I14" s="58"/>
    </row>
    <row r="15" spans="2:10" s="31" customFormat="1" ht="9" customHeight="1">
      <c r="B15" s="62" t="s">
        <v>68</v>
      </c>
      <c r="C15" s="25" t="s">
        <v>48</v>
      </c>
      <c r="D15" s="95">
        <v>7</v>
      </c>
      <c r="E15" s="95">
        <v>12</v>
      </c>
      <c r="F15" s="95">
        <v>2</v>
      </c>
      <c r="G15" s="95">
        <v>483</v>
      </c>
      <c r="H15" s="95">
        <v>100</v>
      </c>
      <c r="I15" s="58"/>
    </row>
    <row r="16" spans="2:10" s="31" customFormat="1" ht="9" customHeight="1">
      <c r="B16" s="57" t="s">
        <v>1</v>
      </c>
      <c r="C16" s="51" t="s">
        <v>49</v>
      </c>
      <c r="D16" s="96">
        <v>10</v>
      </c>
      <c r="E16" s="96">
        <v>30</v>
      </c>
      <c r="F16" s="96">
        <v>2</v>
      </c>
      <c r="G16" s="96">
        <v>749</v>
      </c>
      <c r="H16" s="97">
        <v>124</v>
      </c>
      <c r="I16" s="58"/>
    </row>
    <row r="17" spans="2:10" s="31" customFormat="1" ht="9" customHeight="1">
      <c r="B17" s="63" t="s">
        <v>39</v>
      </c>
      <c r="C17" s="25" t="s">
        <v>50</v>
      </c>
      <c r="D17" s="95">
        <v>5</v>
      </c>
      <c r="E17" s="95">
        <v>13</v>
      </c>
      <c r="F17" s="95">
        <v>1</v>
      </c>
      <c r="G17" s="95">
        <v>397</v>
      </c>
      <c r="H17" s="98">
        <v>179</v>
      </c>
      <c r="I17" s="58"/>
    </row>
    <row r="18" spans="2:10" s="31" customFormat="1" ht="9" customHeight="1">
      <c r="B18" s="57" t="s">
        <v>89</v>
      </c>
      <c r="C18" s="51" t="s">
        <v>90</v>
      </c>
      <c r="D18" s="96">
        <v>5</v>
      </c>
      <c r="E18" s="96">
        <v>10</v>
      </c>
      <c r="F18" s="96">
        <v>1</v>
      </c>
      <c r="G18" s="96">
        <v>256</v>
      </c>
      <c r="H18" s="97">
        <v>60</v>
      </c>
      <c r="I18" s="58"/>
    </row>
    <row r="19" spans="2:10" s="31" customFormat="1" ht="9" customHeight="1">
      <c r="B19" s="62" t="s">
        <v>13</v>
      </c>
      <c r="C19" s="25" t="s">
        <v>51</v>
      </c>
      <c r="D19" s="95">
        <v>7</v>
      </c>
      <c r="E19" s="95">
        <v>10</v>
      </c>
      <c r="F19" s="95">
        <v>1</v>
      </c>
      <c r="G19" s="95">
        <v>353</v>
      </c>
      <c r="H19" s="98">
        <v>148</v>
      </c>
      <c r="I19" s="58"/>
      <c r="J19" s="32"/>
    </row>
    <row r="20" spans="2:10" s="31" customFormat="1" ht="9" customHeight="1">
      <c r="B20" s="57" t="s">
        <v>113</v>
      </c>
      <c r="C20" s="51" t="s">
        <v>52</v>
      </c>
      <c r="D20" s="96">
        <v>16</v>
      </c>
      <c r="E20" s="96">
        <v>43</v>
      </c>
      <c r="F20" s="96">
        <v>1</v>
      </c>
      <c r="G20" s="96">
        <v>998</v>
      </c>
      <c r="H20" s="97">
        <v>100</v>
      </c>
      <c r="I20" s="58"/>
      <c r="J20" s="32"/>
    </row>
    <row r="21" spans="2:10" s="31" customFormat="1" ht="9" customHeight="1">
      <c r="B21" s="62" t="s">
        <v>69</v>
      </c>
      <c r="C21" s="25" t="s">
        <v>53</v>
      </c>
      <c r="D21" s="95">
        <v>26</v>
      </c>
      <c r="E21" s="95">
        <v>55</v>
      </c>
      <c r="F21" s="95">
        <v>1</v>
      </c>
      <c r="G21" s="95">
        <v>2326</v>
      </c>
      <c r="H21" s="98">
        <v>250</v>
      </c>
      <c r="I21" s="58"/>
      <c r="J21" s="32"/>
    </row>
    <row r="22" spans="2:10" s="31" customFormat="1" ht="9" customHeight="1">
      <c r="B22" s="57" t="s">
        <v>2</v>
      </c>
      <c r="C22" s="51" t="s">
        <v>54</v>
      </c>
      <c r="D22" s="96">
        <v>5</v>
      </c>
      <c r="E22" s="96">
        <v>13</v>
      </c>
      <c r="F22" s="96">
        <v>1</v>
      </c>
      <c r="G22" s="96">
        <v>266</v>
      </c>
      <c r="H22" s="97">
        <v>30</v>
      </c>
      <c r="I22" s="58"/>
    </row>
    <row r="23" spans="2:10" s="31" customFormat="1" ht="9" customHeight="1">
      <c r="B23" s="71" t="s">
        <v>3</v>
      </c>
      <c r="C23" s="69" t="s">
        <v>55</v>
      </c>
      <c r="D23" s="99">
        <v>4</v>
      </c>
      <c r="E23" s="99">
        <v>10</v>
      </c>
      <c r="F23" s="99">
        <v>1</v>
      </c>
      <c r="G23" s="99">
        <v>419</v>
      </c>
      <c r="H23" s="100">
        <v>68</v>
      </c>
      <c r="I23" s="58"/>
    </row>
    <row r="24" spans="2:10" s="31" customFormat="1" ht="9" customHeight="1">
      <c r="B24" s="70" t="s">
        <v>107</v>
      </c>
      <c r="C24" s="27" t="s">
        <v>108</v>
      </c>
      <c r="D24" s="101">
        <v>6</v>
      </c>
      <c r="E24" s="101">
        <v>13</v>
      </c>
      <c r="F24" s="101">
        <v>1</v>
      </c>
      <c r="G24" s="101">
        <v>458</v>
      </c>
      <c r="H24" s="102">
        <v>96</v>
      </c>
      <c r="I24" s="58"/>
    </row>
    <row r="25" spans="2:10" s="31" customFormat="1" ht="9" customHeight="1">
      <c r="B25" s="71" t="s">
        <v>70</v>
      </c>
      <c r="C25" s="69" t="s">
        <v>56</v>
      </c>
      <c r="D25" s="99">
        <v>12</v>
      </c>
      <c r="E25" s="99">
        <v>36</v>
      </c>
      <c r="F25" s="99">
        <v>2</v>
      </c>
      <c r="G25" s="99">
        <v>1373</v>
      </c>
      <c r="H25" s="100">
        <v>168</v>
      </c>
      <c r="I25" s="58"/>
    </row>
    <row r="26" spans="2:10" s="31" customFormat="1" ht="9" customHeight="1">
      <c r="B26" s="70" t="s">
        <v>6</v>
      </c>
      <c r="C26" s="27" t="s">
        <v>57</v>
      </c>
      <c r="D26" s="101">
        <v>5</v>
      </c>
      <c r="E26" s="101">
        <v>10</v>
      </c>
      <c r="F26" s="101">
        <v>1</v>
      </c>
      <c r="G26" s="101">
        <v>220</v>
      </c>
      <c r="H26" s="102">
        <v>20</v>
      </c>
      <c r="I26" s="58"/>
    </row>
    <row r="27" spans="2:10" s="31" customFormat="1" ht="9" customHeight="1">
      <c r="B27" s="71" t="s">
        <v>7</v>
      </c>
      <c r="C27" s="69" t="s">
        <v>58</v>
      </c>
      <c r="D27" s="99">
        <v>7</v>
      </c>
      <c r="E27" s="99">
        <v>26</v>
      </c>
      <c r="F27" s="99">
        <v>3</v>
      </c>
      <c r="G27" s="99">
        <v>639</v>
      </c>
      <c r="H27" s="100">
        <v>176</v>
      </c>
      <c r="I27" s="58"/>
    </row>
    <row r="28" spans="2:10" s="31" customFormat="1" ht="9" customHeight="1">
      <c r="B28" s="76" t="s">
        <v>8</v>
      </c>
      <c r="C28" s="27" t="s">
        <v>59</v>
      </c>
      <c r="D28" s="101">
        <v>5</v>
      </c>
      <c r="E28" s="101">
        <v>15</v>
      </c>
      <c r="F28" s="101">
        <v>2</v>
      </c>
      <c r="G28" s="101">
        <v>470</v>
      </c>
      <c r="H28" s="102">
        <v>100</v>
      </c>
      <c r="I28" s="58"/>
    </row>
    <row r="29" spans="2:10" s="31" customFormat="1" ht="9" customHeight="1">
      <c r="B29" s="71" t="s">
        <v>71</v>
      </c>
      <c r="C29" s="69" t="s">
        <v>60</v>
      </c>
      <c r="D29" s="99">
        <v>7</v>
      </c>
      <c r="E29" s="99">
        <v>13</v>
      </c>
      <c r="F29" s="99">
        <v>1</v>
      </c>
      <c r="G29" s="99">
        <v>399</v>
      </c>
      <c r="H29" s="100">
        <v>60</v>
      </c>
      <c r="I29" s="58"/>
    </row>
    <row r="30" spans="2:10" s="31" customFormat="1" ht="9" customHeight="1">
      <c r="B30" s="76" t="s">
        <v>66</v>
      </c>
      <c r="C30" s="27" t="s">
        <v>67</v>
      </c>
      <c r="D30" s="101">
        <v>5</v>
      </c>
      <c r="E30" s="101">
        <v>11</v>
      </c>
      <c r="F30" s="101">
        <v>1</v>
      </c>
      <c r="G30" s="101">
        <v>246</v>
      </c>
      <c r="H30" s="102">
        <v>36</v>
      </c>
      <c r="I30" s="58"/>
    </row>
    <row r="31" spans="2:10" s="31" customFormat="1" ht="9" customHeight="1">
      <c r="B31" s="71" t="s">
        <v>64</v>
      </c>
      <c r="C31" s="69" t="s">
        <v>65</v>
      </c>
      <c r="D31" s="99">
        <v>4</v>
      </c>
      <c r="E31" s="99">
        <v>6</v>
      </c>
      <c r="F31" s="99">
        <v>1</v>
      </c>
      <c r="G31" s="99">
        <v>226</v>
      </c>
      <c r="H31" s="100">
        <v>38</v>
      </c>
      <c r="I31" s="58"/>
    </row>
    <row r="32" spans="2:10" s="31" customFormat="1" ht="9" customHeight="1">
      <c r="B32" s="76" t="s">
        <v>9</v>
      </c>
      <c r="C32" s="27" t="s">
        <v>61</v>
      </c>
      <c r="D32" s="101">
        <v>6</v>
      </c>
      <c r="E32" s="101">
        <v>12</v>
      </c>
      <c r="F32" s="101">
        <v>2</v>
      </c>
      <c r="G32" s="101">
        <v>514</v>
      </c>
      <c r="H32" s="102">
        <v>100</v>
      </c>
      <c r="I32" s="58"/>
    </row>
    <row r="33" spans="2:10" s="31" customFormat="1" ht="9" customHeight="1">
      <c r="B33" s="143" t="s">
        <v>88</v>
      </c>
      <c r="C33" s="144"/>
      <c r="D33" s="145">
        <v>147</v>
      </c>
      <c r="E33" s="145">
        <v>347</v>
      </c>
      <c r="F33" s="145">
        <v>26</v>
      </c>
      <c r="G33" s="145">
        <v>11144</v>
      </c>
      <c r="H33" s="146">
        <v>1913</v>
      </c>
      <c r="I33" s="58"/>
    </row>
    <row r="34" spans="2:10" s="31" customFormat="1" ht="15">
      <c r="B34" s="196" t="s">
        <v>87</v>
      </c>
      <c r="C34" s="197"/>
      <c r="D34" s="197"/>
      <c r="E34" s="197"/>
      <c r="F34" s="197"/>
      <c r="G34" s="197"/>
      <c r="H34" s="198"/>
    </row>
    <row r="35" spans="2:10" s="31" customFormat="1" ht="15">
      <c r="B35" s="141"/>
      <c r="C35" s="142"/>
      <c r="D35" s="142"/>
      <c r="E35" s="142"/>
      <c r="F35" s="142"/>
      <c r="G35" s="142"/>
      <c r="H35" s="142"/>
    </row>
    <row r="36" spans="2:10">
      <c r="B36" s="57" t="s">
        <v>72</v>
      </c>
      <c r="C36" s="51" t="s">
        <v>73</v>
      </c>
      <c r="D36" s="96">
        <v>2</v>
      </c>
      <c r="E36" s="96">
        <v>4</v>
      </c>
      <c r="F36" s="96">
        <v>0</v>
      </c>
      <c r="G36" s="96">
        <v>371</v>
      </c>
      <c r="H36" s="96">
        <v>0</v>
      </c>
      <c r="J36" s="35"/>
    </row>
    <row r="37" spans="2:10">
      <c r="B37" s="63" t="s">
        <v>74</v>
      </c>
      <c r="C37" s="25" t="s">
        <v>75</v>
      </c>
      <c r="D37" s="95">
        <v>6</v>
      </c>
      <c r="E37" s="95">
        <v>17</v>
      </c>
      <c r="F37" s="95">
        <v>1</v>
      </c>
      <c r="G37" s="95">
        <v>644</v>
      </c>
      <c r="H37" s="98">
        <v>0</v>
      </c>
    </row>
    <row r="38" spans="2:10">
      <c r="B38" s="57" t="s">
        <v>76</v>
      </c>
      <c r="C38" s="51" t="s">
        <v>77</v>
      </c>
      <c r="D38" s="96">
        <v>9</v>
      </c>
      <c r="E38" s="96">
        <v>22</v>
      </c>
      <c r="F38" s="96">
        <v>1</v>
      </c>
      <c r="G38" s="96">
        <v>919</v>
      </c>
      <c r="H38" s="97">
        <v>0</v>
      </c>
    </row>
    <row r="39" spans="2:10">
      <c r="B39" s="62" t="s">
        <v>78</v>
      </c>
      <c r="C39" s="25" t="s">
        <v>79</v>
      </c>
      <c r="D39" s="95">
        <v>17</v>
      </c>
      <c r="E39" s="95">
        <v>47</v>
      </c>
      <c r="F39" s="95">
        <v>2</v>
      </c>
      <c r="G39" s="95">
        <v>1500</v>
      </c>
      <c r="H39" s="98">
        <v>148</v>
      </c>
    </row>
    <row r="40" spans="2:10">
      <c r="B40" s="57" t="s">
        <v>80</v>
      </c>
      <c r="C40" s="51" t="s">
        <v>81</v>
      </c>
      <c r="D40" s="96">
        <v>8</v>
      </c>
      <c r="E40" s="96">
        <v>33</v>
      </c>
      <c r="F40" s="96">
        <v>1</v>
      </c>
      <c r="G40" s="96">
        <v>464</v>
      </c>
      <c r="H40" s="97">
        <v>0</v>
      </c>
    </row>
    <row r="41" spans="2:10">
      <c r="B41" s="62" t="s">
        <v>82</v>
      </c>
      <c r="C41" s="25" t="s">
        <v>83</v>
      </c>
      <c r="D41" s="95">
        <v>7</v>
      </c>
      <c r="E41" s="95">
        <v>34</v>
      </c>
      <c r="F41" s="95">
        <v>2</v>
      </c>
      <c r="G41" s="95">
        <v>458</v>
      </c>
      <c r="H41" s="98">
        <v>0</v>
      </c>
    </row>
    <row r="42" spans="2:10">
      <c r="B42" s="57" t="s">
        <v>84</v>
      </c>
      <c r="C42" s="51" t="s">
        <v>85</v>
      </c>
      <c r="D42" s="96">
        <v>2</v>
      </c>
      <c r="E42" s="96">
        <v>5</v>
      </c>
      <c r="F42" s="96">
        <v>0</v>
      </c>
      <c r="G42" s="96">
        <v>125</v>
      </c>
      <c r="H42" s="97">
        <v>0</v>
      </c>
    </row>
    <row r="43" spans="2:10">
      <c r="B43" s="83" t="s">
        <v>88</v>
      </c>
      <c r="C43" s="84"/>
      <c r="D43" s="103">
        <v>51</v>
      </c>
      <c r="E43" s="103">
        <v>162</v>
      </c>
      <c r="F43" s="103">
        <v>7</v>
      </c>
      <c r="G43" s="103">
        <v>4481</v>
      </c>
      <c r="H43" s="104">
        <v>148</v>
      </c>
    </row>
    <row r="44" spans="2:10">
      <c r="B44" s="66" t="s">
        <v>86</v>
      </c>
      <c r="C44" s="73"/>
      <c r="D44" s="74">
        <v>198</v>
      </c>
      <c r="E44" s="74">
        <v>509</v>
      </c>
      <c r="F44" s="74">
        <v>33</v>
      </c>
      <c r="G44" s="74">
        <v>15625</v>
      </c>
      <c r="H44" s="75">
        <v>2061</v>
      </c>
    </row>
    <row r="45" spans="2:10" ht="45" customHeight="1">
      <c r="B45" s="195" t="s">
        <v>109</v>
      </c>
      <c r="C45" s="195"/>
      <c r="D45" s="195"/>
      <c r="E45" s="195"/>
      <c r="F45" s="195"/>
      <c r="G45" s="195"/>
      <c r="H45" s="195"/>
    </row>
    <row r="46" spans="2:10">
      <c r="B46" s="72"/>
    </row>
  </sheetData>
  <mergeCells count="10">
    <mergeCell ref="B8:H8"/>
    <mergeCell ref="B45:H45"/>
    <mergeCell ref="B34:H34"/>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6"/>
  <sheetViews>
    <sheetView showGridLines="0" topLeftCell="A12" zoomScaleNormal="100" workbookViewId="0">
      <selection activeCell="E22" sqref="E22"/>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47"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13" t="s">
        <v>116</v>
      </c>
      <c r="C8" s="213"/>
      <c r="D8" s="213"/>
      <c r="E8" s="213"/>
      <c r="F8" s="213"/>
      <c r="G8" s="213"/>
      <c r="H8" s="213"/>
      <c r="I8" s="213"/>
      <c r="J8" s="213"/>
      <c r="K8" s="213"/>
      <c r="L8" s="213"/>
      <c r="M8" s="213"/>
      <c r="N8" s="213"/>
      <c r="O8" s="213"/>
      <c r="P8" s="213"/>
      <c r="Q8" s="213"/>
    </row>
    <row r="9" spans="1:20" ht="11.25">
      <c r="B9" s="153"/>
      <c r="C9" s="155"/>
      <c r="D9" s="155"/>
      <c r="E9" s="155"/>
      <c r="F9" s="155"/>
      <c r="G9" s="155"/>
      <c r="H9" s="155"/>
      <c r="I9" s="155"/>
      <c r="J9" s="155"/>
      <c r="K9" s="155"/>
      <c r="L9" s="155"/>
      <c r="M9" s="156"/>
      <c r="N9" s="156"/>
      <c r="O9" s="156"/>
      <c r="P9" s="155"/>
      <c r="Q9" s="155"/>
    </row>
    <row r="10" spans="1:20" ht="22.5" customHeight="1">
      <c r="A10" s="18"/>
      <c r="B10" s="206" t="s">
        <v>27</v>
      </c>
      <c r="C10" s="207"/>
      <c r="D10" s="208"/>
      <c r="E10" s="208"/>
      <c r="F10" s="208"/>
      <c r="G10" s="208"/>
      <c r="H10" s="208"/>
      <c r="I10" s="208"/>
      <c r="J10" s="208"/>
      <c r="K10" s="208"/>
      <c r="L10" s="208"/>
      <c r="M10" s="208"/>
      <c r="N10" s="208"/>
      <c r="O10" s="208"/>
      <c r="P10" s="208"/>
      <c r="Q10" s="209"/>
      <c r="R10" s="2"/>
    </row>
    <row r="11" spans="1:20" ht="11.25">
      <c r="A11" s="18"/>
      <c r="B11" s="53" t="s">
        <v>5</v>
      </c>
      <c r="C11" s="86" t="s">
        <v>44</v>
      </c>
      <c r="D11" s="22" t="s">
        <v>14</v>
      </c>
      <c r="E11" s="22" t="s">
        <v>15</v>
      </c>
      <c r="F11" s="22" t="s">
        <v>16</v>
      </c>
      <c r="G11" s="22" t="s">
        <v>17</v>
      </c>
      <c r="H11" s="22" t="s">
        <v>18</v>
      </c>
      <c r="I11" s="22" t="s">
        <v>19</v>
      </c>
      <c r="J11" s="22" t="s">
        <v>20</v>
      </c>
      <c r="K11" s="22" t="s">
        <v>21</v>
      </c>
      <c r="L11" s="22" t="s">
        <v>22</v>
      </c>
      <c r="M11" s="148" t="s">
        <v>36</v>
      </c>
      <c r="N11" s="148" t="s">
        <v>37</v>
      </c>
      <c r="O11" s="148" t="s">
        <v>38</v>
      </c>
      <c r="P11" s="163" t="s">
        <v>146</v>
      </c>
      <c r="Q11" s="54" t="s">
        <v>12</v>
      </c>
    </row>
    <row r="12" spans="1:20" ht="15" customHeight="1">
      <c r="A12" s="18"/>
      <c r="B12" s="210" t="s">
        <v>103</v>
      </c>
      <c r="C12" s="211"/>
      <c r="D12" s="211"/>
      <c r="E12" s="211"/>
      <c r="F12" s="211"/>
      <c r="G12" s="211"/>
      <c r="H12" s="211"/>
      <c r="I12" s="211"/>
      <c r="J12" s="211"/>
      <c r="K12" s="211"/>
      <c r="L12" s="211"/>
      <c r="M12" s="211"/>
      <c r="N12" s="211"/>
      <c r="O12" s="211"/>
      <c r="P12" s="211"/>
      <c r="Q12" s="212"/>
      <c r="S12" s="52"/>
      <c r="T12" s="50"/>
    </row>
    <row r="13" spans="1:20">
      <c r="A13" s="18"/>
      <c r="B13" s="112" t="s">
        <v>106</v>
      </c>
      <c r="C13" s="124" t="s">
        <v>73</v>
      </c>
      <c r="D13" s="124">
        <v>346563537</v>
      </c>
      <c r="E13" s="124">
        <v>0</v>
      </c>
      <c r="F13" s="124">
        <v>115408238</v>
      </c>
      <c r="G13" s="124">
        <v>0</v>
      </c>
      <c r="H13" s="124">
        <v>0</v>
      </c>
      <c r="I13" s="124"/>
      <c r="J13" s="124"/>
      <c r="K13" s="124"/>
      <c r="L13" s="124"/>
      <c r="M13" s="124"/>
      <c r="N13" s="124"/>
      <c r="O13" s="124"/>
      <c r="P13" s="149">
        <v>461971775</v>
      </c>
      <c r="Q13" s="149">
        <v>642936.55554225692</v>
      </c>
      <c r="S13" s="52"/>
      <c r="T13" s="50"/>
    </row>
    <row r="14" spans="1:20">
      <c r="A14" s="18"/>
      <c r="B14" s="111" t="s">
        <v>68</v>
      </c>
      <c r="C14" s="123" t="s">
        <v>48</v>
      </c>
      <c r="D14" s="123">
        <v>271082487</v>
      </c>
      <c r="E14" s="123">
        <v>48999890</v>
      </c>
      <c r="F14" s="123">
        <v>217200987</v>
      </c>
      <c r="G14" s="123">
        <v>0</v>
      </c>
      <c r="H14" s="123">
        <v>0</v>
      </c>
      <c r="I14" s="123"/>
      <c r="J14" s="123"/>
      <c r="K14" s="123"/>
      <c r="L14" s="123"/>
      <c r="M14" s="123"/>
      <c r="N14" s="123"/>
      <c r="O14" s="123"/>
      <c r="P14" s="150">
        <v>537283364</v>
      </c>
      <c r="Q14" s="150">
        <v>747749.39529653429</v>
      </c>
      <c r="S14" s="52"/>
      <c r="T14" s="50"/>
    </row>
    <row r="15" spans="1:20" s="3" customFormat="1">
      <c r="A15" s="18"/>
      <c r="B15" s="112" t="s">
        <v>1</v>
      </c>
      <c r="C15" s="124" t="s">
        <v>49</v>
      </c>
      <c r="D15" s="124">
        <v>0</v>
      </c>
      <c r="E15" s="124">
        <v>199852350</v>
      </c>
      <c r="F15" s="124">
        <v>479875172</v>
      </c>
      <c r="G15" s="124">
        <v>0</v>
      </c>
      <c r="H15" s="124">
        <v>503374205</v>
      </c>
      <c r="I15" s="124"/>
      <c r="J15" s="124"/>
      <c r="K15" s="124"/>
      <c r="L15" s="124"/>
      <c r="M15" s="124"/>
      <c r="N15" s="124"/>
      <c r="O15" s="124"/>
      <c r="P15" s="149">
        <v>1183101727</v>
      </c>
      <c r="Q15" s="149">
        <v>1646549.4005850803</v>
      </c>
      <c r="S15" s="52"/>
      <c r="T15" s="50"/>
    </row>
    <row r="16" spans="1:20" s="3" customFormat="1">
      <c r="A16" s="18"/>
      <c r="B16" s="113" t="s">
        <v>39</v>
      </c>
      <c r="C16" s="123" t="s">
        <v>50</v>
      </c>
      <c r="D16" s="123">
        <v>467585450</v>
      </c>
      <c r="E16" s="123">
        <v>165922771</v>
      </c>
      <c r="F16" s="123">
        <v>401858484</v>
      </c>
      <c r="G16" s="123">
        <v>0</v>
      </c>
      <c r="H16" s="123"/>
      <c r="I16" s="123"/>
      <c r="J16" s="123"/>
      <c r="K16" s="123"/>
      <c r="L16" s="123"/>
      <c r="M16" s="123"/>
      <c r="N16" s="123"/>
      <c r="O16" s="123"/>
      <c r="P16" s="150">
        <v>1035366705</v>
      </c>
      <c r="Q16" s="150">
        <v>1440943.2330272472</v>
      </c>
      <c r="S16" s="52"/>
      <c r="T16" s="50"/>
    </row>
    <row r="17" spans="1:20" s="3" customFormat="1">
      <c r="A17" s="18"/>
      <c r="B17" s="112" t="s">
        <v>89</v>
      </c>
      <c r="C17" s="124" t="s">
        <v>90</v>
      </c>
      <c r="D17" s="124">
        <v>232920793</v>
      </c>
      <c r="E17" s="124">
        <v>415754226</v>
      </c>
      <c r="F17" s="124">
        <v>114469334</v>
      </c>
      <c r="G17" s="124">
        <v>0</v>
      </c>
      <c r="H17" s="124">
        <v>262624040</v>
      </c>
      <c r="I17" s="124"/>
      <c r="J17" s="124"/>
      <c r="K17" s="124"/>
      <c r="L17" s="124"/>
      <c r="M17" s="124"/>
      <c r="N17" s="124"/>
      <c r="O17" s="124"/>
      <c r="P17" s="149">
        <v>1025768393</v>
      </c>
      <c r="Q17" s="149">
        <v>1427585.0453840736</v>
      </c>
      <c r="S17" s="52"/>
      <c r="T17" s="50"/>
    </row>
    <row r="18" spans="1:20" s="3" customFormat="1">
      <c r="A18" s="18"/>
      <c r="B18" s="111" t="s">
        <v>13</v>
      </c>
      <c r="C18" s="125" t="s">
        <v>51</v>
      </c>
      <c r="D18" s="125">
        <v>82229950</v>
      </c>
      <c r="E18" s="125">
        <v>433128959</v>
      </c>
      <c r="F18" s="125">
        <v>0</v>
      </c>
      <c r="G18" s="125"/>
      <c r="H18" s="125">
        <v>0</v>
      </c>
      <c r="I18" s="125"/>
      <c r="J18" s="125"/>
      <c r="K18" s="125"/>
      <c r="L18" s="125"/>
      <c r="M18" s="125"/>
      <c r="N18" s="125"/>
      <c r="O18" s="125"/>
      <c r="P18" s="151">
        <v>515358909</v>
      </c>
      <c r="Q18" s="151">
        <v>717236.63598382263</v>
      </c>
      <c r="S18" s="52"/>
      <c r="T18" s="50"/>
    </row>
    <row r="19" spans="1:20" s="3" customFormat="1">
      <c r="A19" s="18"/>
      <c r="B19" s="57" t="s">
        <v>113</v>
      </c>
      <c r="C19" s="126" t="s">
        <v>52</v>
      </c>
      <c r="D19" s="126">
        <v>1711832474</v>
      </c>
      <c r="E19" s="126">
        <v>2960891514</v>
      </c>
      <c r="F19" s="126">
        <v>1610889243</v>
      </c>
      <c r="G19" s="126">
        <v>497205012</v>
      </c>
      <c r="H19" s="126">
        <v>0</v>
      </c>
      <c r="I19" s="126"/>
      <c r="J19" s="126"/>
      <c r="K19" s="126"/>
      <c r="L19" s="126"/>
      <c r="M19" s="126"/>
      <c r="N19" s="126"/>
      <c r="O19" s="126"/>
      <c r="P19" s="152">
        <v>6780818243</v>
      </c>
      <c r="Q19" s="152">
        <v>9437017.9323455822</v>
      </c>
      <c r="S19" s="52"/>
      <c r="T19" s="50"/>
    </row>
    <row r="20" spans="1:20" s="3" customFormat="1">
      <c r="A20" s="18"/>
      <c r="B20" s="111" t="s">
        <v>69</v>
      </c>
      <c r="C20" s="123" t="s">
        <v>53</v>
      </c>
      <c r="D20" s="123">
        <v>4673200572</v>
      </c>
      <c r="E20" s="123">
        <v>2002661816</v>
      </c>
      <c r="F20" s="123">
        <v>4780834697</v>
      </c>
      <c r="G20" s="123">
        <v>0</v>
      </c>
      <c r="H20" s="123">
        <v>0</v>
      </c>
      <c r="I20" s="123"/>
      <c r="J20" s="123"/>
      <c r="K20" s="123"/>
      <c r="L20" s="123"/>
      <c r="M20" s="123"/>
      <c r="N20" s="123"/>
      <c r="O20" s="123"/>
      <c r="P20" s="150">
        <v>11456697085</v>
      </c>
      <c r="Q20" s="150">
        <v>15944544.148224022</v>
      </c>
      <c r="S20" s="52"/>
      <c r="T20" s="50"/>
    </row>
    <row r="21" spans="1:20" s="3" customFormat="1">
      <c r="A21" s="18"/>
      <c r="B21" s="112" t="s">
        <v>2</v>
      </c>
      <c r="C21" s="126" t="s">
        <v>54</v>
      </c>
      <c r="D21" s="126">
        <v>80959996</v>
      </c>
      <c r="E21" s="126">
        <v>145312530</v>
      </c>
      <c r="F21" s="126">
        <v>119489424</v>
      </c>
      <c r="G21" s="126">
        <v>0</v>
      </c>
      <c r="H21" s="126">
        <v>691064629</v>
      </c>
      <c r="I21" s="126"/>
      <c r="J21" s="126"/>
      <c r="K21" s="126"/>
      <c r="L21" s="126"/>
      <c r="M21" s="126"/>
      <c r="N21" s="126"/>
      <c r="O21" s="126"/>
      <c r="P21" s="152">
        <v>1036826579</v>
      </c>
      <c r="Q21" s="152">
        <v>1442974.9726526511</v>
      </c>
      <c r="S21" s="52"/>
      <c r="T21" s="50"/>
    </row>
    <row r="22" spans="1:20" s="3" customFormat="1">
      <c r="A22" s="18"/>
      <c r="B22" s="114" t="s">
        <v>3</v>
      </c>
      <c r="C22" s="123" t="s">
        <v>55</v>
      </c>
      <c r="D22" s="123">
        <v>0</v>
      </c>
      <c r="E22" s="123">
        <v>0</v>
      </c>
      <c r="F22" s="123">
        <v>0</v>
      </c>
      <c r="G22" s="123">
        <v>0</v>
      </c>
      <c r="H22" s="123">
        <v>0</v>
      </c>
      <c r="I22" s="123"/>
      <c r="J22" s="123"/>
      <c r="K22" s="123"/>
      <c r="L22" s="123"/>
      <c r="M22" s="123"/>
      <c r="N22" s="123"/>
      <c r="O22" s="123"/>
      <c r="P22" s="150">
        <v>0</v>
      </c>
      <c r="Q22" s="150">
        <v>0</v>
      </c>
      <c r="S22" s="52"/>
      <c r="T22" s="50"/>
    </row>
    <row r="23" spans="1:20" s="3" customFormat="1">
      <c r="A23" s="18"/>
      <c r="B23" s="115" t="s">
        <v>107</v>
      </c>
      <c r="C23" s="126" t="s">
        <v>108</v>
      </c>
      <c r="D23" s="126">
        <v>0</v>
      </c>
      <c r="E23" s="126">
        <v>0</v>
      </c>
      <c r="F23" s="126">
        <v>79029632</v>
      </c>
      <c r="G23" s="126">
        <v>0</v>
      </c>
      <c r="H23" s="126">
        <v>0</v>
      </c>
      <c r="I23" s="126"/>
      <c r="J23" s="126"/>
      <c r="K23" s="126"/>
      <c r="L23" s="126"/>
      <c r="M23" s="126"/>
      <c r="N23" s="126"/>
      <c r="O23" s="126"/>
      <c r="P23" s="152">
        <v>79029632</v>
      </c>
      <c r="Q23" s="152">
        <v>109987.32419064373</v>
      </c>
      <c r="S23" s="52"/>
      <c r="T23" s="50"/>
    </row>
    <row r="24" spans="1:20" s="3" customFormat="1">
      <c r="A24" s="18"/>
      <c r="B24" s="114" t="s">
        <v>70</v>
      </c>
      <c r="C24" s="123" t="s">
        <v>56</v>
      </c>
      <c r="D24" s="123">
        <v>0</v>
      </c>
      <c r="E24" s="123">
        <v>-356209</v>
      </c>
      <c r="F24" s="123">
        <v>209608484</v>
      </c>
      <c r="G24" s="123">
        <v>0</v>
      </c>
      <c r="H24" s="123">
        <v>0</v>
      </c>
      <c r="I24" s="123"/>
      <c r="J24" s="123"/>
      <c r="K24" s="123"/>
      <c r="L24" s="123"/>
      <c r="M24" s="123"/>
      <c r="N24" s="123"/>
      <c r="O24" s="123"/>
      <c r="P24" s="150">
        <v>209252275</v>
      </c>
      <c r="Q24" s="150">
        <v>291221.11827693612</v>
      </c>
      <c r="S24" s="52"/>
      <c r="T24" s="50"/>
    </row>
    <row r="25" spans="1:20" s="3" customFormat="1">
      <c r="A25" s="18"/>
      <c r="B25" s="115" t="s">
        <v>6</v>
      </c>
      <c r="C25" s="126" t="s">
        <v>57</v>
      </c>
      <c r="D25" s="126">
        <v>0</v>
      </c>
      <c r="E25" s="126">
        <v>0</v>
      </c>
      <c r="F25" s="126">
        <v>0</v>
      </c>
      <c r="G25" s="126">
        <v>0</v>
      </c>
      <c r="H25" s="126">
        <v>0</v>
      </c>
      <c r="I25" s="126"/>
      <c r="J25" s="126"/>
      <c r="K25" s="126"/>
      <c r="L25" s="126"/>
      <c r="M25" s="126"/>
      <c r="N25" s="126"/>
      <c r="O25" s="126"/>
      <c r="P25" s="152">
        <v>0</v>
      </c>
      <c r="Q25" s="152">
        <v>0</v>
      </c>
      <c r="S25" s="52"/>
      <c r="T25" s="50"/>
    </row>
    <row r="26" spans="1:20" s="3" customFormat="1">
      <c r="A26" s="18"/>
      <c r="B26" s="114" t="s">
        <v>7</v>
      </c>
      <c r="C26" s="123" t="s">
        <v>58</v>
      </c>
      <c r="D26" s="123">
        <v>0</v>
      </c>
      <c r="E26" s="123">
        <v>163319827</v>
      </c>
      <c r="F26" s="123">
        <v>231308884</v>
      </c>
      <c r="G26" s="123">
        <v>0</v>
      </c>
      <c r="H26" s="123">
        <v>0</v>
      </c>
      <c r="I26" s="123"/>
      <c r="J26" s="123"/>
      <c r="K26" s="123"/>
      <c r="L26" s="123"/>
      <c r="M26" s="123"/>
      <c r="N26" s="123"/>
      <c r="O26" s="123"/>
      <c r="P26" s="150">
        <v>394628711</v>
      </c>
      <c r="Q26" s="150">
        <v>549213.692045192</v>
      </c>
      <c r="S26" s="52"/>
      <c r="T26" s="50"/>
    </row>
    <row r="27" spans="1:20" s="3" customFormat="1">
      <c r="A27" s="18"/>
      <c r="B27" s="116" t="s">
        <v>8</v>
      </c>
      <c r="C27" s="126" t="s">
        <v>59</v>
      </c>
      <c r="D27" s="126">
        <v>0</v>
      </c>
      <c r="E27" s="126">
        <v>96923233</v>
      </c>
      <c r="F27" s="126">
        <v>92960179</v>
      </c>
      <c r="G27" s="126">
        <v>0</v>
      </c>
      <c r="H27" s="126">
        <v>0</v>
      </c>
      <c r="I27" s="126"/>
      <c r="J27" s="126"/>
      <c r="K27" s="126"/>
      <c r="L27" s="126"/>
      <c r="M27" s="126"/>
      <c r="N27" s="126"/>
      <c r="O27" s="126"/>
      <c r="P27" s="152">
        <v>189883412</v>
      </c>
      <c r="Q27" s="152">
        <v>264265.03408328624</v>
      </c>
      <c r="S27" s="52"/>
      <c r="T27" s="50"/>
    </row>
    <row r="28" spans="1:20" s="3" customFormat="1">
      <c r="A28" s="18"/>
      <c r="B28" s="114" t="s">
        <v>71</v>
      </c>
      <c r="C28" s="123" t="s">
        <v>60</v>
      </c>
      <c r="D28" s="123">
        <v>0</v>
      </c>
      <c r="E28" s="123">
        <v>8489350</v>
      </c>
      <c r="F28" s="123">
        <v>129966921</v>
      </c>
      <c r="G28" s="123">
        <v>0</v>
      </c>
      <c r="H28" s="123">
        <v>0</v>
      </c>
      <c r="I28" s="123"/>
      <c r="J28" s="123"/>
      <c r="K28" s="123"/>
      <c r="L28" s="123"/>
      <c r="M28" s="123"/>
      <c r="N28" s="123"/>
      <c r="O28" s="123"/>
      <c r="P28" s="150">
        <v>138456271</v>
      </c>
      <c r="Q28" s="150">
        <v>192692.72017747245</v>
      </c>
      <c r="S28" s="52"/>
      <c r="T28" s="50"/>
    </row>
    <row r="29" spans="1:20" s="3" customFormat="1">
      <c r="A29" s="18"/>
      <c r="B29" s="116" t="s">
        <v>66</v>
      </c>
      <c r="C29" s="126" t="s">
        <v>67</v>
      </c>
      <c r="D29" s="126">
        <v>12236327</v>
      </c>
      <c r="E29" s="126">
        <v>21489700</v>
      </c>
      <c r="F29" s="126">
        <v>44521765</v>
      </c>
      <c r="G29" s="126">
        <v>0</v>
      </c>
      <c r="H29" s="126">
        <v>0</v>
      </c>
      <c r="I29" s="126"/>
      <c r="J29" s="126"/>
      <c r="K29" s="126"/>
      <c r="L29" s="126"/>
      <c r="M29" s="126"/>
      <c r="N29" s="126"/>
      <c r="O29" s="126"/>
      <c r="P29" s="152">
        <v>78247792</v>
      </c>
      <c r="Q29" s="152">
        <v>108899.21980031564</v>
      </c>
      <c r="S29" s="52"/>
      <c r="T29" s="50"/>
    </row>
    <row r="30" spans="1:20" s="3" customFormat="1">
      <c r="A30" s="18"/>
      <c r="B30" s="114" t="s">
        <v>64</v>
      </c>
      <c r="C30" s="123" t="s">
        <v>65</v>
      </c>
      <c r="D30" s="123">
        <v>205513140</v>
      </c>
      <c r="E30" s="123">
        <v>0</v>
      </c>
      <c r="F30" s="123">
        <v>322249375</v>
      </c>
      <c r="G30" s="123">
        <v>328104291</v>
      </c>
      <c r="H30" s="123">
        <v>0</v>
      </c>
      <c r="I30" s="123"/>
      <c r="J30" s="123"/>
      <c r="K30" s="123"/>
      <c r="L30" s="123"/>
      <c r="M30" s="123"/>
      <c r="N30" s="123"/>
      <c r="O30" s="123"/>
      <c r="P30" s="150">
        <v>855866806</v>
      </c>
      <c r="Q30" s="150">
        <v>1191129.1685570898</v>
      </c>
      <c r="S30" s="52"/>
      <c r="T30" s="50"/>
    </row>
    <row r="31" spans="1:20" s="3" customFormat="1">
      <c r="A31" s="18"/>
      <c r="B31" s="116" t="s">
        <v>9</v>
      </c>
      <c r="C31" s="126" t="s">
        <v>61</v>
      </c>
      <c r="D31" s="126">
        <v>0</v>
      </c>
      <c r="E31" s="126">
        <v>169184508</v>
      </c>
      <c r="F31" s="126">
        <v>1087766401</v>
      </c>
      <c r="G31" s="126">
        <v>826319247</v>
      </c>
      <c r="H31" s="126">
        <v>0</v>
      </c>
      <c r="I31" s="126"/>
      <c r="J31" s="126"/>
      <c r="K31" s="126"/>
      <c r="L31" s="126"/>
      <c r="M31" s="126"/>
      <c r="N31" s="126"/>
      <c r="O31" s="126"/>
      <c r="P31" s="152">
        <v>2083270156</v>
      </c>
      <c r="Q31" s="152">
        <v>2899334.1386768059</v>
      </c>
      <c r="S31" s="52"/>
      <c r="T31" s="50"/>
    </row>
    <row r="32" spans="1:20" ht="15">
      <c r="A32" s="18"/>
      <c r="B32" s="210" t="s">
        <v>87</v>
      </c>
      <c r="C32" s="211"/>
      <c r="D32" s="211"/>
      <c r="E32" s="211"/>
      <c r="F32" s="211"/>
      <c r="G32" s="211"/>
      <c r="H32" s="211"/>
      <c r="I32" s="211"/>
      <c r="J32" s="211"/>
      <c r="K32" s="211"/>
      <c r="L32" s="211"/>
      <c r="M32" s="211"/>
      <c r="N32" s="211"/>
      <c r="O32" s="211"/>
      <c r="P32" s="211"/>
      <c r="Q32" s="212"/>
    </row>
    <row r="33" spans="1:20">
      <c r="A33" s="18"/>
      <c r="B33" s="118" t="s">
        <v>73</v>
      </c>
      <c r="C33" s="123" t="s">
        <v>73</v>
      </c>
      <c r="D33" s="123">
        <v>131276235</v>
      </c>
      <c r="E33" s="123">
        <v>0</v>
      </c>
      <c r="F33" s="123">
        <v>44816990</v>
      </c>
      <c r="G33" s="123">
        <v>0</v>
      </c>
      <c r="H33" s="123"/>
      <c r="I33" s="123"/>
      <c r="J33" s="123"/>
      <c r="K33" s="123"/>
      <c r="L33" s="123"/>
      <c r="M33" s="150"/>
      <c r="N33" s="150"/>
      <c r="O33" s="150"/>
      <c r="P33" s="150">
        <v>176093225</v>
      </c>
      <c r="Q33" s="123">
        <v>245072.91930514073</v>
      </c>
      <c r="S33" s="52"/>
      <c r="T33" s="50"/>
    </row>
    <row r="34" spans="1:20" s="3" customFormat="1">
      <c r="A34" s="18"/>
      <c r="B34" s="119" t="s">
        <v>75</v>
      </c>
      <c r="C34" s="124" t="s">
        <v>75</v>
      </c>
      <c r="D34" s="124">
        <v>81092125</v>
      </c>
      <c r="E34" s="124">
        <v>176319239</v>
      </c>
      <c r="F34" s="124">
        <v>371371722</v>
      </c>
      <c r="G34" s="124">
        <v>0</v>
      </c>
      <c r="H34" s="124">
        <v>0</v>
      </c>
      <c r="I34" s="124"/>
      <c r="J34" s="124"/>
      <c r="K34" s="124"/>
      <c r="L34" s="124"/>
      <c r="M34" s="149"/>
      <c r="N34" s="149"/>
      <c r="O34" s="149"/>
      <c r="P34" s="149">
        <v>628783086</v>
      </c>
      <c r="Q34" s="124">
        <v>875091.62544848258</v>
      </c>
      <c r="S34" s="52"/>
      <c r="T34" s="50"/>
    </row>
    <row r="35" spans="1:20" s="3" customFormat="1">
      <c r="A35" s="18"/>
      <c r="B35" s="120" t="s">
        <v>77</v>
      </c>
      <c r="C35" s="123" t="s">
        <v>77</v>
      </c>
      <c r="D35" s="123">
        <v>1620145960</v>
      </c>
      <c r="E35" s="108">
        <v>367275865</v>
      </c>
      <c r="F35" s="123">
        <v>430612767</v>
      </c>
      <c r="G35" s="123">
        <v>0</v>
      </c>
      <c r="H35" s="123">
        <v>0</v>
      </c>
      <c r="I35" s="123"/>
      <c r="J35" s="123"/>
      <c r="K35" s="123"/>
      <c r="L35" s="123"/>
      <c r="M35" s="150"/>
      <c r="N35" s="158"/>
      <c r="O35" s="150"/>
      <c r="P35" s="150">
        <v>2418034592</v>
      </c>
      <c r="Q35" s="123">
        <v>3365233.3668274572</v>
      </c>
      <c r="S35" s="52"/>
      <c r="T35" s="50"/>
    </row>
    <row r="36" spans="1:20" s="3" customFormat="1">
      <c r="A36" s="18"/>
      <c r="B36" s="119" t="s">
        <v>79</v>
      </c>
      <c r="C36" s="124" t="s">
        <v>79</v>
      </c>
      <c r="D36" s="124">
        <v>0</v>
      </c>
      <c r="E36" s="124">
        <v>511207673</v>
      </c>
      <c r="F36" s="124">
        <v>914524595</v>
      </c>
      <c r="G36" s="124">
        <v>0</v>
      </c>
      <c r="H36" s="124">
        <v>0</v>
      </c>
      <c r="I36" s="124"/>
      <c r="J36" s="124"/>
      <c r="K36" s="124"/>
      <c r="L36" s="124"/>
      <c r="M36" s="149"/>
      <c r="N36" s="159"/>
      <c r="O36" s="149"/>
      <c r="P36" s="149">
        <v>1425732268</v>
      </c>
      <c r="Q36" s="124">
        <v>1984223.8056932588</v>
      </c>
      <c r="S36" s="52"/>
      <c r="T36" s="50"/>
    </row>
    <row r="37" spans="1:20" s="3" customFormat="1">
      <c r="A37" s="18"/>
      <c r="B37" s="118" t="s">
        <v>81</v>
      </c>
      <c r="C37" s="125" t="s">
        <v>81</v>
      </c>
      <c r="D37" s="125">
        <v>684862087</v>
      </c>
      <c r="E37" s="125">
        <v>197449184</v>
      </c>
      <c r="F37" s="125">
        <v>674691454</v>
      </c>
      <c r="G37" s="125">
        <v>0</v>
      </c>
      <c r="H37" s="125"/>
      <c r="I37" s="125"/>
      <c r="J37" s="125"/>
      <c r="K37" s="125"/>
      <c r="L37" s="125"/>
      <c r="M37" s="151"/>
      <c r="N37" s="151"/>
      <c r="O37" s="151"/>
      <c r="P37" s="150">
        <v>1557002725</v>
      </c>
      <c r="Q37" s="125">
        <v>2166915.8661942231</v>
      </c>
      <c r="S37" s="52"/>
      <c r="T37" s="50"/>
    </row>
    <row r="38" spans="1:20" s="3" customFormat="1">
      <c r="A38" s="18"/>
      <c r="B38" s="119" t="s">
        <v>83</v>
      </c>
      <c r="C38" s="126" t="s">
        <v>83</v>
      </c>
      <c r="D38" s="126">
        <v>0</v>
      </c>
      <c r="E38" s="126">
        <v>26925890</v>
      </c>
      <c r="F38" s="126">
        <v>232459269</v>
      </c>
      <c r="G38" s="126">
        <v>54835964</v>
      </c>
      <c r="H38" s="126">
        <v>804029813</v>
      </c>
      <c r="I38" s="126"/>
      <c r="J38" s="126"/>
      <c r="K38" s="126"/>
      <c r="L38" s="126"/>
      <c r="M38" s="152"/>
      <c r="N38" s="152"/>
      <c r="O38" s="152"/>
      <c r="P38" s="149">
        <v>1118250936</v>
      </c>
      <c r="Q38" s="126">
        <v>1556295.0897243554</v>
      </c>
      <c r="S38" s="52"/>
      <c r="T38" s="50"/>
    </row>
    <row r="39" spans="1:20" s="3" customFormat="1">
      <c r="A39" s="18"/>
      <c r="B39" s="118" t="s">
        <v>110</v>
      </c>
      <c r="C39" s="123" t="s">
        <v>85</v>
      </c>
      <c r="D39" s="123">
        <v>0</v>
      </c>
      <c r="E39" s="123">
        <v>0</v>
      </c>
      <c r="F39" s="123">
        <v>0</v>
      </c>
      <c r="G39" s="123">
        <v>0</v>
      </c>
      <c r="H39" s="123"/>
      <c r="I39" s="123"/>
      <c r="J39" s="123"/>
      <c r="K39" s="123"/>
      <c r="L39" s="123"/>
      <c r="M39" s="150"/>
      <c r="N39" s="150"/>
      <c r="O39" s="150"/>
      <c r="P39" s="150">
        <v>0</v>
      </c>
      <c r="Q39" s="123">
        <v>0</v>
      </c>
      <c r="S39" s="52"/>
      <c r="T39" s="50"/>
    </row>
    <row r="40" spans="1:20">
      <c r="B40" s="77" t="s">
        <v>117</v>
      </c>
      <c r="C40" s="45"/>
      <c r="D40" s="45">
        <v>8084124726</v>
      </c>
      <c r="E40" s="45">
        <v>6831574465</v>
      </c>
      <c r="F40" s="45">
        <v>10037437220</v>
      </c>
      <c r="G40" s="45">
        <v>1651628550</v>
      </c>
      <c r="H40" s="45">
        <v>1457062874</v>
      </c>
      <c r="I40" s="164"/>
      <c r="J40" s="164"/>
      <c r="K40" s="164"/>
      <c r="L40" s="164"/>
      <c r="M40" s="164"/>
      <c r="N40" s="45"/>
      <c r="O40" s="45"/>
      <c r="P40" s="45">
        <v>28061827835</v>
      </c>
      <c r="Q40" s="45">
        <v>39054279.734849013</v>
      </c>
    </row>
    <row r="41" spans="1:20">
      <c r="B41" s="77" t="s">
        <v>118</v>
      </c>
      <c r="C41" s="45"/>
      <c r="D41" s="45">
        <v>2517376407</v>
      </c>
      <c r="E41" s="45">
        <v>1279177851</v>
      </c>
      <c r="F41" s="45">
        <v>2668476797</v>
      </c>
      <c r="G41" s="45">
        <v>54835964</v>
      </c>
      <c r="H41" s="45">
        <v>804029813</v>
      </c>
      <c r="I41" s="164"/>
      <c r="J41" s="164"/>
      <c r="K41" s="164"/>
      <c r="L41" s="164"/>
      <c r="M41" s="164"/>
      <c r="N41" s="45"/>
      <c r="O41" s="45"/>
      <c r="P41" s="45">
        <v>7323896832</v>
      </c>
      <c r="Q41" s="45">
        <v>10192832.673192918</v>
      </c>
    </row>
    <row r="42" spans="1:20" s="85" customFormat="1">
      <c r="B42" s="93" t="s">
        <v>86</v>
      </c>
      <c r="C42" s="94"/>
      <c r="D42" s="94">
        <v>10601501133</v>
      </c>
      <c r="E42" s="94">
        <v>8110752316</v>
      </c>
      <c r="F42" s="94">
        <v>12705914017</v>
      </c>
      <c r="G42" s="94">
        <v>1706464514</v>
      </c>
      <c r="H42" s="94">
        <v>2261092687</v>
      </c>
      <c r="I42" s="165"/>
      <c r="J42" s="165"/>
      <c r="K42" s="165"/>
      <c r="L42" s="165"/>
      <c r="M42" s="165"/>
      <c r="N42" s="94"/>
      <c r="O42" s="94"/>
      <c r="P42" s="94">
        <v>35385724667</v>
      </c>
      <c r="Q42" s="94">
        <v>49247112.408041932</v>
      </c>
    </row>
    <row r="43" spans="1:20" s="85" customFormat="1">
      <c r="B43" s="162" t="s">
        <v>119</v>
      </c>
      <c r="C43" s="94"/>
      <c r="D43" s="94">
        <v>14651861.812427443</v>
      </c>
      <c r="E43" s="94">
        <v>11223935.231031096</v>
      </c>
      <c r="F43" s="94">
        <v>17492344.145545658</v>
      </c>
      <c r="G43" s="94">
        <v>2410771.3696404607</v>
      </c>
      <c r="H43" s="94">
        <v>3174532.7366411141</v>
      </c>
      <c r="I43" s="165"/>
      <c r="J43" s="165"/>
      <c r="K43" s="165"/>
      <c r="L43" s="165"/>
      <c r="M43" s="165"/>
      <c r="N43" s="94"/>
      <c r="O43" s="94"/>
      <c r="P43" s="94">
        <v>49247112.408041932</v>
      </c>
      <c r="Q43" s="94"/>
    </row>
    <row r="44" spans="1:20" s="85" customFormat="1">
      <c r="B44" s="49" t="s">
        <v>11</v>
      </c>
      <c r="C44" s="94"/>
      <c r="D44" s="87">
        <v>723.56</v>
      </c>
      <c r="E44" s="87">
        <v>722.63</v>
      </c>
      <c r="F44" s="87">
        <v>726.37</v>
      </c>
      <c r="G44" s="87">
        <v>707.85</v>
      </c>
      <c r="H44" s="87">
        <v>712.26</v>
      </c>
      <c r="I44" s="87"/>
      <c r="J44" s="87"/>
      <c r="K44" s="87"/>
      <c r="L44" s="87"/>
      <c r="M44" s="87"/>
      <c r="N44" s="87"/>
      <c r="O44" s="87"/>
      <c r="P44" s="87">
        <v>718.53399999999999</v>
      </c>
      <c r="Q44" s="94"/>
    </row>
    <row r="45" spans="1:20">
      <c r="B45" s="1" t="s">
        <v>111</v>
      </c>
    </row>
    <row r="46" spans="1:20">
      <c r="B46" s="1" t="s">
        <v>120</v>
      </c>
    </row>
  </sheetData>
  <mergeCells count="4">
    <mergeCell ref="B10:Q10"/>
    <mergeCell ref="B12:Q12"/>
    <mergeCell ref="B32:Q32"/>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3"/>
  <sheetViews>
    <sheetView showGridLines="0" topLeftCell="A47" zoomScale="120" zoomScaleNormal="120" zoomScalePageLayoutView="90" workbookViewId="0">
      <selection activeCell="E58" sqref="E58"/>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13" t="s">
        <v>116</v>
      </c>
      <c r="C8" s="213"/>
      <c r="D8" s="213"/>
      <c r="E8" s="213"/>
      <c r="F8" s="213"/>
      <c r="G8" s="213"/>
      <c r="H8" s="213"/>
      <c r="I8" s="213"/>
      <c r="J8" s="213"/>
      <c r="K8" s="213"/>
      <c r="L8" s="213"/>
      <c r="M8" s="213"/>
      <c r="N8" s="213"/>
      <c r="O8" s="213"/>
      <c r="P8" s="213"/>
    </row>
    <row r="9" spans="1:19" ht="10.35" customHeight="1">
      <c r="B9" s="153"/>
      <c r="C9" s="157"/>
      <c r="D9" s="157"/>
      <c r="E9" s="157"/>
      <c r="F9" s="157"/>
      <c r="G9" s="157"/>
      <c r="H9" s="157"/>
      <c r="I9" s="157"/>
      <c r="J9" s="157"/>
      <c r="K9" s="157"/>
      <c r="L9" s="157"/>
      <c r="M9" s="157"/>
      <c r="N9" s="157"/>
      <c r="O9" s="157"/>
      <c r="P9" s="157"/>
    </row>
    <row r="10" spans="1:19" s="4" customFormat="1" ht="22.5" customHeight="1">
      <c r="A10" s="1"/>
      <c r="B10" s="218" t="s">
        <v>26</v>
      </c>
      <c r="C10" s="219"/>
      <c r="D10" s="219"/>
      <c r="E10" s="219"/>
      <c r="F10" s="219"/>
      <c r="G10" s="219"/>
      <c r="H10" s="219"/>
      <c r="I10" s="219"/>
      <c r="J10" s="219"/>
      <c r="K10" s="219"/>
      <c r="L10" s="219"/>
      <c r="M10" s="219"/>
      <c r="N10" s="219"/>
      <c r="O10" s="219"/>
      <c r="P10" s="220"/>
      <c r="Q10" s="26"/>
    </row>
    <row r="11" spans="1:19" s="1" customFormat="1" ht="11.25" customHeight="1">
      <c r="B11" s="80" t="s">
        <v>5</v>
      </c>
      <c r="C11" s="28" t="s">
        <v>14</v>
      </c>
      <c r="D11" s="28" t="s">
        <v>15</v>
      </c>
      <c r="E11" s="28" t="s">
        <v>16</v>
      </c>
      <c r="F11" s="28" t="s">
        <v>17</v>
      </c>
      <c r="G11" s="28" t="s">
        <v>18</v>
      </c>
      <c r="H11" s="28" t="s">
        <v>19</v>
      </c>
      <c r="I11" s="28" t="s">
        <v>20</v>
      </c>
      <c r="J11" s="28" t="s">
        <v>21</v>
      </c>
      <c r="K11" s="28" t="s">
        <v>22</v>
      </c>
      <c r="L11" s="28" t="s">
        <v>36</v>
      </c>
      <c r="M11" s="28" t="s">
        <v>37</v>
      </c>
      <c r="N11" s="28" t="s">
        <v>38</v>
      </c>
      <c r="O11" s="163" t="s">
        <v>146</v>
      </c>
      <c r="P11" s="81" t="s">
        <v>12</v>
      </c>
      <c r="Q11" s="20"/>
    </row>
    <row r="12" spans="1:19" s="4" customFormat="1">
      <c r="A12" s="1"/>
      <c r="B12" s="215" t="s">
        <v>102</v>
      </c>
      <c r="C12" s="216"/>
      <c r="D12" s="216"/>
      <c r="E12" s="216"/>
      <c r="F12" s="216"/>
      <c r="G12" s="216"/>
      <c r="H12" s="216"/>
      <c r="I12" s="216"/>
      <c r="J12" s="216"/>
      <c r="K12" s="216"/>
      <c r="L12" s="216"/>
      <c r="M12" s="216"/>
      <c r="N12" s="216"/>
      <c r="O12" s="216"/>
      <c r="P12" s="217"/>
      <c r="Q12" s="26"/>
    </row>
    <row r="13" spans="1:19" s="4" customFormat="1" ht="11.25">
      <c r="A13" s="1"/>
      <c r="B13" s="112" t="s">
        <v>106</v>
      </c>
      <c r="C13" s="109">
        <v>58245972.605042018</v>
      </c>
      <c r="D13" s="109">
        <v>0</v>
      </c>
      <c r="E13" s="109">
        <v>19396342.521008402</v>
      </c>
      <c r="F13" s="109">
        <v>0</v>
      </c>
      <c r="G13" s="109">
        <v>0</v>
      </c>
      <c r="H13" s="109"/>
      <c r="I13" s="109"/>
      <c r="J13" s="109"/>
      <c r="K13" s="109"/>
      <c r="L13" s="109"/>
      <c r="M13" s="109"/>
      <c r="N13" s="109"/>
      <c r="O13" s="109">
        <v>77642315.126050413</v>
      </c>
      <c r="P13" s="109">
        <v>108056.56395668181</v>
      </c>
      <c r="Q13" s="26"/>
      <c r="S13" s="183">
        <f>N13/2</f>
        <v>0</v>
      </c>
    </row>
    <row r="14" spans="1:19" s="1" customFormat="1" ht="11.25">
      <c r="B14" s="111" t="s">
        <v>68</v>
      </c>
      <c r="C14" s="105">
        <v>42963157.183361344</v>
      </c>
      <c r="D14" s="105">
        <v>7765864.9193277303</v>
      </c>
      <c r="E14" s="105">
        <v>34423618.611932777</v>
      </c>
      <c r="F14" s="105">
        <v>0</v>
      </c>
      <c r="G14" s="105">
        <v>0</v>
      </c>
      <c r="H14" s="105"/>
      <c r="I14" s="105"/>
      <c r="J14" s="105"/>
      <c r="K14" s="105"/>
      <c r="L14" s="105"/>
      <c r="M14" s="105"/>
      <c r="N14" s="105"/>
      <c r="O14" s="105">
        <v>85152640.714621842</v>
      </c>
      <c r="P14" s="105">
        <v>118508.85374195492</v>
      </c>
      <c r="Q14" s="20"/>
      <c r="S14" s="183">
        <f t="shared" ref="S14:S31" si="0">N14/2</f>
        <v>0</v>
      </c>
    </row>
    <row r="15" spans="1:19" s="3" customFormat="1" ht="11.25">
      <c r="A15" s="1"/>
      <c r="B15" s="112" t="s">
        <v>1</v>
      </c>
      <c r="C15" s="109">
        <v>0</v>
      </c>
      <c r="D15" s="109">
        <v>33588630.252100848</v>
      </c>
      <c r="E15" s="109">
        <v>80651289.411764711</v>
      </c>
      <c r="F15" s="109">
        <v>0</v>
      </c>
      <c r="G15" s="109">
        <v>84600706.722689092</v>
      </c>
      <c r="H15" s="109"/>
      <c r="I15" s="109"/>
      <c r="J15" s="109"/>
      <c r="K15" s="109"/>
      <c r="L15" s="109"/>
      <c r="M15" s="109"/>
      <c r="N15" s="109"/>
      <c r="O15" s="109">
        <v>198840626.38655466</v>
      </c>
      <c r="P15" s="109">
        <v>276730.99169497151</v>
      </c>
      <c r="Q15" s="19"/>
      <c r="R15" s="1"/>
      <c r="S15" s="183">
        <f t="shared" si="0"/>
        <v>0</v>
      </c>
    </row>
    <row r="16" spans="1:19" s="3" customFormat="1" ht="11.25">
      <c r="A16" s="1"/>
      <c r="B16" s="113" t="s">
        <v>39</v>
      </c>
      <c r="C16" s="105">
        <v>72927613.042016804</v>
      </c>
      <c r="D16" s="105">
        <v>25878375.039999999</v>
      </c>
      <c r="E16" s="105">
        <v>62676415.655798316</v>
      </c>
      <c r="F16" s="105">
        <v>0</v>
      </c>
      <c r="G16" s="105">
        <v>0</v>
      </c>
      <c r="H16" s="105"/>
      <c r="I16" s="105"/>
      <c r="J16" s="105"/>
      <c r="K16" s="105"/>
      <c r="L16" s="105"/>
      <c r="M16" s="105"/>
      <c r="N16" s="105"/>
      <c r="O16" s="105">
        <v>161482403.73781511</v>
      </c>
      <c r="P16" s="105">
        <v>224738.70928559417</v>
      </c>
      <c r="Q16" s="19"/>
      <c r="R16" s="1"/>
      <c r="S16" s="183">
        <f t="shared" si="0"/>
        <v>0</v>
      </c>
    </row>
    <row r="17" spans="1:19" s="3" customFormat="1" ht="11.25">
      <c r="A17" s="1"/>
      <c r="B17" s="112" t="s">
        <v>89</v>
      </c>
      <c r="C17" s="109">
        <v>39146351.764705889</v>
      </c>
      <c r="D17" s="109">
        <v>69874659.831932768</v>
      </c>
      <c r="E17" s="109">
        <v>19238543.529411767</v>
      </c>
      <c r="F17" s="109">
        <v>0</v>
      </c>
      <c r="G17" s="109">
        <v>44138494.117647059</v>
      </c>
      <c r="H17" s="109"/>
      <c r="I17" s="109"/>
      <c r="J17" s="109"/>
      <c r="K17" s="109"/>
      <c r="L17" s="109"/>
      <c r="M17" s="109"/>
      <c r="N17" s="109"/>
      <c r="O17" s="109">
        <v>172398049.24369746</v>
      </c>
      <c r="P17" s="109">
        <v>239930.25972841572</v>
      </c>
      <c r="Q17" s="19"/>
      <c r="R17" s="1"/>
      <c r="S17" s="183">
        <f t="shared" si="0"/>
        <v>0</v>
      </c>
    </row>
    <row r="18" spans="1:19" s="3" customFormat="1" ht="11.25">
      <c r="A18" s="1"/>
      <c r="B18" s="111" t="s">
        <v>13</v>
      </c>
      <c r="C18" s="105">
        <v>13820159.663865546</v>
      </c>
      <c r="D18" s="105">
        <v>72794783.025210083</v>
      </c>
      <c r="E18" s="105">
        <v>0</v>
      </c>
      <c r="F18" s="105">
        <v>0</v>
      </c>
      <c r="G18" s="105">
        <v>0</v>
      </c>
      <c r="H18" s="105"/>
      <c r="I18" s="105"/>
      <c r="J18" s="105"/>
      <c r="K18" s="105"/>
      <c r="L18" s="105"/>
      <c r="M18" s="105"/>
      <c r="N18" s="105"/>
      <c r="O18" s="105">
        <v>86614942.689075634</v>
      </c>
      <c r="P18" s="105">
        <v>120543.97243425591</v>
      </c>
      <c r="Q18" s="19"/>
      <c r="R18" s="1"/>
      <c r="S18" s="183">
        <f t="shared" si="0"/>
        <v>0</v>
      </c>
    </row>
    <row r="19" spans="1:19" s="3" customFormat="1" ht="11.25">
      <c r="A19" s="1"/>
      <c r="B19" s="57" t="s">
        <v>113</v>
      </c>
      <c r="C19" s="109">
        <v>287702936.8067227</v>
      </c>
      <c r="D19" s="109">
        <v>497628825.88235295</v>
      </c>
      <c r="E19" s="109">
        <v>270737687.89915967</v>
      </c>
      <c r="F19" s="109">
        <v>83563867.563025221</v>
      </c>
      <c r="G19" s="109">
        <v>0</v>
      </c>
      <c r="H19" s="109"/>
      <c r="I19" s="109"/>
      <c r="J19" s="109"/>
      <c r="K19" s="109"/>
      <c r="L19" s="109"/>
      <c r="M19" s="109"/>
      <c r="N19" s="109"/>
      <c r="O19" s="109">
        <v>1139633318.1512606</v>
      </c>
      <c r="P19" s="109">
        <v>1586053.434007661</v>
      </c>
      <c r="Q19" s="19"/>
      <c r="R19" s="1"/>
      <c r="S19" s="183">
        <f t="shared" si="0"/>
        <v>0</v>
      </c>
    </row>
    <row r="20" spans="1:19" s="3" customFormat="1" ht="11.25">
      <c r="A20" s="1"/>
      <c r="B20" s="111" t="s">
        <v>69</v>
      </c>
      <c r="C20" s="105">
        <v>764205740.59764707</v>
      </c>
      <c r="D20" s="105">
        <v>327494108.73411763</v>
      </c>
      <c r="E20" s="105">
        <v>781807085.74470592</v>
      </c>
      <c r="F20" s="105">
        <v>0</v>
      </c>
      <c r="G20" s="105">
        <v>0</v>
      </c>
      <c r="H20" s="105"/>
      <c r="I20" s="105"/>
      <c r="J20" s="105"/>
      <c r="K20" s="105"/>
      <c r="L20" s="105"/>
      <c r="M20" s="105"/>
      <c r="N20" s="105"/>
      <c r="O20" s="105">
        <v>1873506935.0764706</v>
      </c>
      <c r="P20" s="105">
        <v>2607401.9254154577</v>
      </c>
      <c r="Q20" s="19"/>
      <c r="R20" s="1"/>
      <c r="S20" s="183">
        <f t="shared" si="0"/>
        <v>0</v>
      </c>
    </row>
    <row r="21" spans="1:19" s="3" customFormat="1" ht="11.25">
      <c r="A21" s="1"/>
      <c r="B21" s="112" t="s">
        <v>2</v>
      </c>
      <c r="C21" s="109">
        <v>13606722.016806722</v>
      </c>
      <c r="D21" s="109">
        <v>24422273.949579835</v>
      </c>
      <c r="E21" s="109">
        <v>20082256.134453785</v>
      </c>
      <c r="F21" s="109">
        <v>0</v>
      </c>
      <c r="G21" s="109">
        <v>116145315.79831934</v>
      </c>
      <c r="H21" s="109"/>
      <c r="I21" s="109"/>
      <c r="J21" s="109"/>
      <c r="K21" s="109"/>
      <c r="L21" s="109"/>
      <c r="M21" s="109"/>
      <c r="N21" s="109"/>
      <c r="O21" s="109">
        <v>174256567.89915967</v>
      </c>
      <c r="P21" s="109">
        <v>242516.80212649598</v>
      </c>
      <c r="Q21" s="19"/>
      <c r="R21" s="1"/>
      <c r="S21" s="183">
        <f t="shared" si="0"/>
        <v>0</v>
      </c>
    </row>
    <row r="22" spans="1:19" s="3" customFormat="1" ht="11.25">
      <c r="A22" s="1"/>
      <c r="B22" s="114" t="s">
        <v>3</v>
      </c>
      <c r="C22" s="105">
        <v>0</v>
      </c>
      <c r="D22" s="105">
        <v>0</v>
      </c>
      <c r="E22" s="105">
        <v>0</v>
      </c>
      <c r="F22" s="105">
        <v>0</v>
      </c>
      <c r="G22" s="105">
        <v>0</v>
      </c>
      <c r="H22" s="105"/>
      <c r="I22" s="105"/>
      <c r="J22" s="105"/>
      <c r="K22" s="105"/>
      <c r="L22" s="105"/>
      <c r="M22" s="105"/>
      <c r="N22" s="105"/>
      <c r="O22" s="105">
        <v>0</v>
      </c>
      <c r="P22" s="105">
        <v>0</v>
      </c>
      <c r="Q22" s="19"/>
      <c r="R22" s="1"/>
      <c r="S22" s="183">
        <f t="shared" si="0"/>
        <v>0</v>
      </c>
    </row>
    <row r="23" spans="1:19" s="3" customFormat="1" ht="11.25">
      <c r="A23" s="1"/>
      <c r="B23" s="115" t="s">
        <v>107</v>
      </c>
      <c r="C23" s="109">
        <v>0</v>
      </c>
      <c r="D23" s="109">
        <v>0</v>
      </c>
      <c r="E23" s="109">
        <v>13282291.092436977</v>
      </c>
      <c r="F23" s="109">
        <v>0</v>
      </c>
      <c r="G23" s="109">
        <v>0</v>
      </c>
      <c r="H23" s="109"/>
      <c r="I23" s="109"/>
      <c r="J23" s="109"/>
      <c r="K23" s="109"/>
      <c r="L23" s="109"/>
      <c r="M23" s="109"/>
      <c r="N23" s="109"/>
      <c r="O23" s="109">
        <v>13282291.092436977</v>
      </c>
      <c r="P23" s="109">
        <v>18485.264569856092</v>
      </c>
      <c r="Q23" s="19"/>
      <c r="R23" s="1"/>
      <c r="S23" s="183">
        <f t="shared" si="0"/>
        <v>0</v>
      </c>
    </row>
    <row r="24" spans="1:19" s="3" customFormat="1" ht="11.25">
      <c r="A24" s="1"/>
      <c r="B24" s="114" t="s">
        <v>70</v>
      </c>
      <c r="C24" s="105">
        <v>0</v>
      </c>
      <c r="D24" s="105">
        <v>0</v>
      </c>
      <c r="E24" s="105">
        <v>33149845.95697479</v>
      </c>
      <c r="F24" s="105">
        <v>0</v>
      </c>
      <c r="G24" s="105">
        <v>0</v>
      </c>
      <c r="H24" s="105"/>
      <c r="I24" s="105"/>
      <c r="J24" s="105"/>
      <c r="K24" s="105"/>
      <c r="L24" s="105"/>
      <c r="M24" s="105"/>
      <c r="N24" s="105"/>
      <c r="O24" s="105">
        <v>33149845.95697479</v>
      </c>
      <c r="P24" s="105">
        <v>46135.389497191209</v>
      </c>
      <c r="Q24" s="19"/>
      <c r="R24" s="1"/>
      <c r="S24" s="183">
        <f t="shared" si="0"/>
        <v>0</v>
      </c>
    </row>
    <row r="25" spans="1:19" s="3" customFormat="1" ht="11.25">
      <c r="A25" s="1"/>
      <c r="B25" s="115" t="s">
        <v>6</v>
      </c>
      <c r="C25" s="109">
        <v>0</v>
      </c>
      <c r="D25" s="109">
        <v>0</v>
      </c>
      <c r="E25" s="109">
        <v>0</v>
      </c>
      <c r="F25" s="109">
        <v>0</v>
      </c>
      <c r="G25" s="109">
        <v>0</v>
      </c>
      <c r="H25" s="109"/>
      <c r="I25" s="109"/>
      <c r="J25" s="109"/>
      <c r="K25" s="109"/>
      <c r="L25" s="109"/>
      <c r="M25" s="109"/>
      <c r="N25" s="109"/>
      <c r="O25" s="109">
        <v>0</v>
      </c>
      <c r="P25" s="109">
        <v>0</v>
      </c>
      <c r="Q25" s="19"/>
      <c r="R25" s="1"/>
      <c r="S25" s="183">
        <f t="shared" si="0"/>
        <v>0</v>
      </c>
    </row>
    <row r="26" spans="1:19" s="3" customFormat="1" ht="11.25">
      <c r="A26" s="1"/>
      <c r="B26" s="114" t="s">
        <v>7</v>
      </c>
      <c r="C26" s="105">
        <v>0</v>
      </c>
      <c r="D26" s="105">
        <v>26570351.686722688</v>
      </c>
      <c r="E26" s="105">
        <v>37631428.523025207</v>
      </c>
      <c r="F26" s="105">
        <v>0</v>
      </c>
      <c r="G26" s="105">
        <v>0</v>
      </c>
      <c r="H26" s="105"/>
      <c r="I26" s="105"/>
      <c r="J26" s="105"/>
      <c r="K26" s="105"/>
      <c r="L26" s="105"/>
      <c r="M26" s="105"/>
      <c r="N26" s="105"/>
      <c r="O26" s="105">
        <v>64201780.209747896</v>
      </c>
      <c r="P26" s="105">
        <v>89351.067882310221</v>
      </c>
      <c r="Q26" s="19"/>
      <c r="R26" s="1"/>
      <c r="S26" s="183">
        <f t="shared" si="0"/>
        <v>0</v>
      </c>
    </row>
    <row r="27" spans="1:19" s="3" customFormat="1" ht="11.25">
      <c r="A27" s="1"/>
      <c r="B27" s="116" t="s">
        <v>8</v>
      </c>
      <c r="C27" s="109">
        <v>0</v>
      </c>
      <c r="D27" s="109">
        <v>15817220.040840337</v>
      </c>
      <c r="E27" s="109">
        <v>15170476.270420168</v>
      </c>
      <c r="F27" s="109">
        <v>0</v>
      </c>
      <c r="G27" s="109">
        <v>0</v>
      </c>
      <c r="H27" s="109"/>
      <c r="I27" s="109"/>
      <c r="J27" s="109"/>
      <c r="K27" s="109"/>
      <c r="L27" s="109"/>
      <c r="M27" s="109"/>
      <c r="N27" s="109"/>
      <c r="O27" s="109">
        <v>30987696.311260507</v>
      </c>
      <c r="P27" s="109">
        <v>43126.276990734616</v>
      </c>
      <c r="Q27" s="19"/>
      <c r="R27" s="1"/>
      <c r="S27" s="183">
        <f t="shared" si="0"/>
        <v>0</v>
      </c>
    </row>
    <row r="28" spans="1:19" s="3" customFormat="1" ht="11.25">
      <c r="A28" s="1"/>
      <c r="B28" s="114" t="s">
        <v>71</v>
      </c>
      <c r="C28" s="105">
        <v>0</v>
      </c>
      <c r="D28" s="105">
        <v>1349735.3109243698</v>
      </c>
      <c r="E28" s="105">
        <v>20663648.280000001</v>
      </c>
      <c r="F28" s="105">
        <v>0</v>
      </c>
      <c r="G28" s="105">
        <v>0</v>
      </c>
      <c r="H28" s="105"/>
      <c r="I28" s="105"/>
      <c r="J28" s="105"/>
      <c r="K28" s="105"/>
      <c r="L28" s="105"/>
      <c r="M28" s="105"/>
      <c r="N28" s="105"/>
      <c r="O28" s="105">
        <v>22013383.590924371</v>
      </c>
      <c r="P28" s="105">
        <v>30636.523241662009</v>
      </c>
      <c r="Q28" s="19"/>
      <c r="R28" s="1"/>
      <c r="S28" s="183">
        <f t="shared" si="0"/>
        <v>0</v>
      </c>
    </row>
    <row r="29" spans="1:19" s="3" customFormat="1" ht="11.25">
      <c r="A29" s="1"/>
      <c r="B29" s="116" t="s">
        <v>66</v>
      </c>
      <c r="C29" s="109">
        <v>2056525.5462184877</v>
      </c>
      <c r="D29" s="109">
        <v>3611714.2857142859</v>
      </c>
      <c r="E29" s="109">
        <v>7482649.5798319327</v>
      </c>
      <c r="F29" s="109">
        <v>0</v>
      </c>
      <c r="G29" s="109">
        <v>0</v>
      </c>
      <c r="H29" s="109"/>
      <c r="I29" s="109"/>
      <c r="J29" s="109"/>
      <c r="K29" s="109"/>
      <c r="L29" s="109"/>
      <c r="M29" s="109"/>
      <c r="N29" s="109"/>
      <c r="O29" s="109">
        <v>13150889.411764707</v>
      </c>
      <c r="P29" s="109">
        <v>18302.389882405994</v>
      </c>
      <c r="Q29" s="19"/>
      <c r="R29" s="1"/>
      <c r="S29" s="183">
        <f t="shared" si="0"/>
        <v>0</v>
      </c>
    </row>
    <row r="30" spans="1:19" s="3" customFormat="1" ht="11.25">
      <c r="A30" s="1"/>
      <c r="B30" s="114" t="s">
        <v>64</v>
      </c>
      <c r="C30" s="105">
        <v>34540023.529411763</v>
      </c>
      <c r="D30" s="105">
        <v>0</v>
      </c>
      <c r="E30" s="105">
        <v>54159558.823529415</v>
      </c>
      <c r="F30" s="105">
        <v>55143578.319327742</v>
      </c>
      <c r="G30" s="105">
        <v>0</v>
      </c>
      <c r="H30" s="105"/>
      <c r="I30" s="105"/>
      <c r="J30" s="105"/>
      <c r="K30" s="105"/>
      <c r="L30" s="105"/>
      <c r="M30" s="105"/>
      <c r="N30" s="105"/>
      <c r="O30" s="105">
        <v>143843160.67226893</v>
      </c>
      <c r="P30" s="105">
        <v>200189.77622808237</v>
      </c>
      <c r="Q30" s="19"/>
      <c r="R30" s="1"/>
      <c r="S30" s="183">
        <f t="shared" si="0"/>
        <v>0</v>
      </c>
    </row>
    <row r="31" spans="1:19" s="3" customFormat="1" ht="11.25">
      <c r="A31" s="1"/>
      <c r="B31" s="116" t="s">
        <v>9</v>
      </c>
      <c r="C31" s="109">
        <v>0</v>
      </c>
      <c r="D31" s="109">
        <v>26927349.424537815</v>
      </c>
      <c r="E31" s="109">
        <v>173128534.74739495</v>
      </c>
      <c r="F31" s="109">
        <v>138877184.36974791</v>
      </c>
      <c r="G31" s="109">
        <v>0</v>
      </c>
      <c r="H31" s="109"/>
      <c r="I31" s="109"/>
      <c r="J31" s="109"/>
      <c r="K31" s="109"/>
      <c r="L31" s="109"/>
      <c r="M31" s="109"/>
      <c r="N31" s="109"/>
      <c r="O31" s="109">
        <v>338933068.54168069</v>
      </c>
      <c r="P31" s="109">
        <v>471700.80823131639</v>
      </c>
      <c r="Q31" s="19"/>
      <c r="R31" s="1"/>
      <c r="S31" s="183">
        <f t="shared" si="0"/>
        <v>0</v>
      </c>
    </row>
    <row r="32" spans="1:19" s="3" customFormat="1" ht="9">
      <c r="A32" s="1"/>
      <c r="B32" s="49" t="s">
        <v>0</v>
      </c>
      <c r="C32" s="49">
        <v>1329215202.7557983</v>
      </c>
      <c r="D32" s="49">
        <v>1133723892.3833616</v>
      </c>
      <c r="E32" s="49">
        <v>1643681672.7818489</v>
      </c>
      <c r="F32" s="49">
        <v>277584630.25210083</v>
      </c>
      <c r="G32" s="49">
        <v>244884516.63865548</v>
      </c>
      <c r="H32" s="49"/>
      <c r="I32" s="49"/>
      <c r="J32" s="49"/>
      <c r="K32" s="49"/>
      <c r="L32" s="49"/>
      <c r="M32" s="49"/>
      <c r="N32" s="49"/>
      <c r="O32" s="49">
        <v>4629089914.8117647</v>
      </c>
      <c r="P32" s="49">
        <v>6442409.008915049</v>
      </c>
      <c r="Q32" s="19"/>
      <c r="R32" s="1"/>
      <c r="S32" s="1"/>
    </row>
    <row r="33" spans="1:19" s="3" customFormat="1" ht="14.25" customHeight="1">
      <c r="A33" s="1"/>
      <c r="B33" s="49" t="s">
        <v>4</v>
      </c>
      <c r="C33" s="49">
        <v>1837049.0391340018</v>
      </c>
      <c r="D33" s="49">
        <v>1568885.7262822767</v>
      </c>
      <c r="E33" s="49">
        <v>2262871.0888140327</v>
      </c>
      <c r="F33" s="49">
        <v>392151.76979882858</v>
      </c>
      <c r="G33" s="49">
        <v>343813.37803422275</v>
      </c>
      <c r="H33" s="49"/>
      <c r="I33" s="49"/>
      <c r="J33" s="49"/>
      <c r="K33" s="49"/>
      <c r="L33" s="49"/>
      <c r="M33" s="49"/>
      <c r="N33" s="49"/>
      <c r="O33" s="49">
        <v>6442409.0089150472</v>
      </c>
      <c r="P33" s="49"/>
      <c r="Q33" s="19"/>
      <c r="R33" s="1"/>
      <c r="S33" s="1"/>
    </row>
    <row r="34" spans="1:19" s="1" customFormat="1" ht="16.5" customHeight="1">
      <c r="B34" s="5"/>
      <c r="C34" s="6"/>
      <c r="D34" s="6"/>
      <c r="E34" s="6"/>
      <c r="F34" s="6"/>
      <c r="G34" s="6"/>
      <c r="H34" s="6"/>
      <c r="I34" s="6"/>
      <c r="J34" s="6"/>
      <c r="K34" s="6"/>
      <c r="L34" s="6"/>
      <c r="M34" s="6"/>
      <c r="N34" s="6"/>
      <c r="O34" s="7"/>
      <c r="P34" s="6"/>
      <c r="Q34" s="21"/>
    </row>
    <row r="35" spans="1:19" s="1" customFormat="1">
      <c r="B35" s="196" t="s">
        <v>23</v>
      </c>
      <c r="C35" s="221"/>
      <c r="D35" s="221"/>
      <c r="E35" s="221"/>
      <c r="F35" s="221"/>
      <c r="G35" s="221"/>
      <c r="H35" s="221"/>
      <c r="I35" s="221"/>
      <c r="J35" s="221"/>
      <c r="K35" s="221"/>
      <c r="L35" s="221"/>
      <c r="M35" s="221"/>
      <c r="N35" s="221"/>
      <c r="O35" s="221"/>
      <c r="P35" s="222"/>
      <c r="Q35" s="6"/>
    </row>
    <row r="36" spans="1:19" s="1" customFormat="1" ht="11.25">
      <c r="B36" s="78" t="s">
        <v>5</v>
      </c>
      <c r="C36" s="30" t="s">
        <v>14</v>
      </c>
      <c r="D36" s="30" t="s">
        <v>15</v>
      </c>
      <c r="E36" s="30" t="s">
        <v>16</v>
      </c>
      <c r="F36" s="30" t="s">
        <v>17</v>
      </c>
      <c r="G36" s="30" t="s">
        <v>18</v>
      </c>
      <c r="H36" s="30" t="s">
        <v>19</v>
      </c>
      <c r="I36" s="30" t="s">
        <v>20</v>
      </c>
      <c r="J36" s="30" t="s">
        <v>21</v>
      </c>
      <c r="K36" s="30" t="s">
        <v>22</v>
      </c>
      <c r="L36" s="28" t="s">
        <v>36</v>
      </c>
      <c r="M36" s="28" t="s">
        <v>37</v>
      </c>
      <c r="N36" s="28" t="s">
        <v>38</v>
      </c>
      <c r="O36" s="163" t="s">
        <v>146</v>
      </c>
      <c r="P36" s="79" t="s">
        <v>12</v>
      </c>
      <c r="Q36" s="20"/>
    </row>
    <row r="37" spans="1:19" s="1" customFormat="1" ht="22.5" customHeight="1">
      <c r="B37" s="215" t="s">
        <v>102</v>
      </c>
      <c r="C37" s="216"/>
      <c r="D37" s="216"/>
      <c r="E37" s="216"/>
      <c r="F37" s="216"/>
      <c r="G37" s="216"/>
      <c r="H37" s="216"/>
      <c r="I37" s="216"/>
      <c r="J37" s="216"/>
      <c r="K37" s="216"/>
      <c r="L37" s="216"/>
      <c r="M37" s="216"/>
      <c r="N37" s="216"/>
      <c r="O37" s="216"/>
      <c r="P37" s="217"/>
      <c r="Q37" s="20"/>
    </row>
    <row r="38" spans="1:19" s="1" customFormat="1" ht="9">
      <c r="B38" s="112" t="s">
        <v>106</v>
      </c>
      <c r="C38" s="109">
        <v>55333673.97478991</v>
      </c>
      <c r="D38" s="109">
        <v>0</v>
      </c>
      <c r="E38" s="109">
        <v>18426525.394957982</v>
      </c>
      <c r="F38" s="109">
        <v>0</v>
      </c>
      <c r="G38" s="109">
        <v>0</v>
      </c>
      <c r="H38" s="109"/>
      <c r="I38" s="109"/>
      <c r="J38" s="109"/>
      <c r="K38" s="109"/>
      <c r="L38" s="109"/>
      <c r="M38" s="109"/>
      <c r="N38" s="109"/>
      <c r="O38" s="109">
        <v>73760199.369747892</v>
      </c>
      <c r="P38" s="109">
        <v>102653.73575884773</v>
      </c>
      <c r="Q38" s="20"/>
    </row>
    <row r="39" spans="1:19" s="1" customFormat="1" ht="9">
      <c r="B39" s="111" t="s">
        <v>68</v>
      </c>
      <c r="C39" s="105">
        <v>43282077.756302521</v>
      </c>
      <c r="D39" s="105">
        <v>7823511.8487394955</v>
      </c>
      <c r="E39" s="105">
        <v>34679149.184873946</v>
      </c>
      <c r="F39" s="105">
        <v>0</v>
      </c>
      <c r="G39" s="105">
        <v>0</v>
      </c>
      <c r="H39" s="105"/>
      <c r="I39" s="105"/>
      <c r="J39" s="105"/>
      <c r="K39" s="105"/>
      <c r="L39" s="105"/>
      <c r="M39" s="105"/>
      <c r="N39" s="105"/>
      <c r="O39" s="105">
        <v>85784738.789915964</v>
      </c>
      <c r="P39" s="105">
        <v>119388.55891289204</v>
      </c>
      <c r="Q39" s="20"/>
    </row>
    <row r="40" spans="1:19" s="1" customFormat="1" ht="9">
      <c r="B40" s="112" t="s">
        <v>1</v>
      </c>
      <c r="C40" s="109">
        <v>0</v>
      </c>
      <c r="D40" s="109">
        <v>31909198.739495795</v>
      </c>
      <c r="E40" s="109">
        <v>76618724.941176459</v>
      </c>
      <c r="F40" s="109">
        <v>0</v>
      </c>
      <c r="G40" s="109">
        <v>80370671.386554614</v>
      </c>
      <c r="H40" s="109"/>
      <c r="I40" s="109"/>
      <c r="J40" s="109"/>
      <c r="K40" s="109"/>
      <c r="L40" s="109"/>
      <c r="M40" s="109"/>
      <c r="N40" s="109"/>
      <c r="O40" s="109">
        <v>188898595.06722689</v>
      </c>
      <c r="P40" s="109">
        <v>262894.44211022288</v>
      </c>
      <c r="Q40" s="20"/>
    </row>
    <row r="41" spans="1:19" s="3" customFormat="1" ht="9">
      <c r="A41" s="1"/>
      <c r="B41" s="113" t="s">
        <v>39</v>
      </c>
      <c r="C41" s="105">
        <v>74656500.420168057</v>
      </c>
      <c r="D41" s="105">
        <v>26491870.999999996</v>
      </c>
      <c r="E41" s="105">
        <v>64162278.957983188</v>
      </c>
      <c r="F41" s="105">
        <v>0</v>
      </c>
      <c r="G41" s="105">
        <v>0</v>
      </c>
      <c r="H41" s="105"/>
      <c r="I41" s="105"/>
      <c r="J41" s="105"/>
      <c r="K41" s="105"/>
      <c r="L41" s="105"/>
      <c r="M41" s="105"/>
      <c r="N41" s="105"/>
      <c r="O41" s="105">
        <v>165310650.37815124</v>
      </c>
      <c r="P41" s="105">
        <v>230066.56661779573</v>
      </c>
      <c r="Q41" s="19"/>
      <c r="R41" s="1"/>
      <c r="S41" s="1"/>
    </row>
    <row r="42" spans="1:19" s="3" customFormat="1" ht="9">
      <c r="A42" s="1"/>
      <c r="B42" s="112" t="s">
        <v>89</v>
      </c>
      <c r="C42" s="109">
        <v>37189034.176470585</v>
      </c>
      <c r="D42" s="109">
        <v>66380926.840336129</v>
      </c>
      <c r="E42" s="109">
        <v>18276616.352941174</v>
      </c>
      <c r="F42" s="109">
        <v>0</v>
      </c>
      <c r="G42" s="109">
        <v>41931569.411764704</v>
      </c>
      <c r="H42" s="109"/>
      <c r="I42" s="109"/>
      <c r="J42" s="109"/>
      <c r="K42" s="109"/>
      <c r="L42" s="109"/>
      <c r="M42" s="109"/>
      <c r="N42" s="109"/>
      <c r="O42" s="109">
        <v>163778146.78151259</v>
      </c>
      <c r="P42" s="109">
        <v>227933.74674199492</v>
      </c>
      <c r="Q42" s="19"/>
      <c r="R42" s="1"/>
      <c r="S42" s="1"/>
    </row>
    <row r="43" spans="1:19" s="3" customFormat="1" ht="9">
      <c r="A43" s="1"/>
      <c r="B43" s="111" t="s">
        <v>13</v>
      </c>
      <c r="C43" s="105">
        <v>13129151.680672267</v>
      </c>
      <c r="D43" s="105">
        <v>69155043.873949572</v>
      </c>
      <c r="E43" s="105">
        <v>0</v>
      </c>
      <c r="F43" s="105">
        <v>0</v>
      </c>
      <c r="G43" s="105">
        <v>0</v>
      </c>
      <c r="H43" s="105"/>
      <c r="I43" s="105"/>
      <c r="J43" s="105"/>
      <c r="K43" s="105"/>
      <c r="L43" s="105"/>
      <c r="M43" s="105"/>
      <c r="N43" s="105"/>
      <c r="O43" s="105">
        <v>82284195.554621845</v>
      </c>
      <c r="P43" s="105">
        <v>114516.77381254311</v>
      </c>
      <c r="Q43" s="19"/>
      <c r="R43" s="1"/>
      <c r="S43" s="1"/>
    </row>
    <row r="44" spans="1:19" s="3" customFormat="1" ht="9">
      <c r="A44" s="1"/>
      <c r="B44" s="57" t="s">
        <v>113</v>
      </c>
      <c r="C44" s="109">
        <v>273317789.96638656</v>
      </c>
      <c r="D44" s="109">
        <v>472747384.58823526</v>
      </c>
      <c r="E44" s="109">
        <v>257200803.50420165</v>
      </c>
      <c r="F44" s="109">
        <v>79385674.184873939</v>
      </c>
      <c r="G44" s="109">
        <v>0</v>
      </c>
      <c r="H44" s="109"/>
      <c r="I44" s="109"/>
      <c r="J44" s="109"/>
      <c r="K44" s="109"/>
      <c r="L44" s="109"/>
      <c r="M44" s="109"/>
      <c r="N44" s="109"/>
      <c r="O44" s="109">
        <v>1082651652.2436974</v>
      </c>
      <c r="P44" s="109">
        <v>1506750.7623072776</v>
      </c>
      <c r="Q44" s="19"/>
      <c r="R44" s="1"/>
      <c r="S44" s="1"/>
    </row>
    <row r="45" spans="1:19" s="3" customFormat="1" ht="9">
      <c r="A45" s="1"/>
      <c r="B45" s="111" t="s">
        <v>69</v>
      </c>
      <c r="C45" s="105">
        <v>746141267.79831922</v>
      </c>
      <c r="D45" s="105">
        <v>319752726.92436975</v>
      </c>
      <c r="E45" s="105">
        <v>763326548.26050413</v>
      </c>
      <c r="F45" s="105">
        <v>0</v>
      </c>
      <c r="G45" s="105">
        <v>0</v>
      </c>
      <c r="H45" s="105"/>
      <c r="I45" s="105"/>
      <c r="J45" s="105"/>
      <c r="K45" s="105"/>
      <c r="L45" s="105"/>
      <c r="M45" s="105"/>
      <c r="N45" s="105"/>
      <c r="O45" s="105">
        <v>1829220542.9831929</v>
      </c>
      <c r="P45" s="105">
        <v>2545767.5530777848</v>
      </c>
      <c r="Q45" s="19"/>
      <c r="R45" s="1"/>
      <c r="S45" s="1"/>
    </row>
    <row r="46" spans="1:19" s="3" customFormat="1" ht="9">
      <c r="A46" s="1"/>
      <c r="B46" s="112" t="s">
        <v>2</v>
      </c>
      <c r="C46" s="109">
        <v>12926385.915966386</v>
      </c>
      <c r="D46" s="109">
        <v>23201160.25210084</v>
      </c>
      <c r="E46" s="109">
        <v>19078143.327731092</v>
      </c>
      <c r="F46" s="109">
        <v>0</v>
      </c>
      <c r="G46" s="109">
        <v>110338050.00840335</v>
      </c>
      <c r="H46" s="109"/>
      <c r="I46" s="109"/>
      <c r="J46" s="109"/>
      <c r="K46" s="109"/>
      <c r="L46" s="109"/>
      <c r="M46" s="109"/>
      <c r="N46" s="109"/>
      <c r="O46" s="109">
        <v>165543739.50420165</v>
      </c>
      <c r="P46" s="109">
        <v>230390.96202017114</v>
      </c>
      <c r="Q46" s="19"/>
      <c r="R46" s="1"/>
      <c r="S46" s="1"/>
    </row>
    <row r="47" spans="1:19" s="3" customFormat="1" ht="9">
      <c r="A47" s="1"/>
      <c r="B47" s="114" t="s">
        <v>3</v>
      </c>
      <c r="C47" s="105">
        <v>0</v>
      </c>
      <c r="D47" s="105">
        <v>0</v>
      </c>
      <c r="E47" s="105">
        <v>0</v>
      </c>
      <c r="F47" s="105">
        <v>0</v>
      </c>
      <c r="G47" s="105">
        <v>0</v>
      </c>
      <c r="H47" s="105"/>
      <c r="I47" s="105"/>
      <c r="J47" s="105"/>
      <c r="K47" s="105"/>
      <c r="L47" s="105"/>
      <c r="M47" s="105"/>
      <c r="N47" s="105"/>
      <c r="O47" s="105">
        <v>0</v>
      </c>
      <c r="P47" s="105">
        <v>0</v>
      </c>
      <c r="Q47" s="19"/>
      <c r="R47" s="1"/>
      <c r="S47" s="1"/>
    </row>
    <row r="48" spans="1:19" s="3" customFormat="1" ht="9">
      <c r="A48" s="1"/>
      <c r="B48" s="115" t="s">
        <v>107</v>
      </c>
      <c r="C48" s="109">
        <v>0</v>
      </c>
      <c r="D48" s="109">
        <v>0</v>
      </c>
      <c r="E48" s="109">
        <v>12618176.537815126</v>
      </c>
      <c r="F48" s="109">
        <v>0</v>
      </c>
      <c r="G48" s="109">
        <v>0</v>
      </c>
      <c r="H48" s="109"/>
      <c r="I48" s="109"/>
      <c r="J48" s="109"/>
      <c r="K48" s="109"/>
      <c r="L48" s="109"/>
      <c r="M48" s="109"/>
      <c r="N48" s="109"/>
      <c r="O48" s="109">
        <v>12618176.537815126</v>
      </c>
      <c r="P48" s="109">
        <v>17561.001341363284</v>
      </c>
      <c r="Q48" s="19"/>
      <c r="R48" s="1"/>
      <c r="S48" s="1"/>
    </row>
    <row r="49" spans="1:19" s="3" customFormat="1" ht="9">
      <c r="A49" s="1"/>
      <c r="B49" s="114" t="s">
        <v>70</v>
      </c>
      <c r="C49" s="105">
        <v>0</v>
      </c>
      <c r="D49" s="105">
        <v>0</v>
      </c>
      <c r="E49" s="105">
        <v>33466900.806722686</v>
      </c>
      <c r="F49" s="105">
        <v>0</v>
      </c>
      <c r="G49" s="105">
        <v>0</v>
      </c>
      <c r="H49" s="105"/>
      <c r="I49" s="105"/>
      <c r="J49" s="105"/>
      <c r="K49" s="105"/>
      <c r="L49" s="105"/>
      <c r="M49" s="105"/>
      <c r="N49" s="105"/>
      <c r="O49" s="105">
        <v>33466900.806722686</v>
      </c>
      <c r="P49" s="105">
        <v>46576.641894082517</v>
      </c>
      <c r="Q49" s="19"/>
      <c r="R49" s="1"/>
      <c r="S49" s="1"/>
    </row>
    <row r="50" spans="1:19" s="3" customFormat="1" ht="9">
      <c r="A50" s="1"/>
      <c r="B50" s="115" t="s">
        <v>6</v>
      </c>
      <c r="C50" s="109">
        <v>0</v>
      </c>
      <c r="D50" s="109">
        <v>0</v>
      </c>
      <c r="E50" s="109">
        <v>0</v>
      </c>
      <c r="F50" s="109">
        <v>0</v>
      </c>
      <c r="G50" s="109">
        <v>0</v>
      </c>
      <c r="H50" s="109"/>
      <c r="I50" s="109"/>
      <c r="J50" s="109"/>
      <c r="K50" s="109"/>
      <c r="L50" s="109"/>
      <c r="M50" s="109"/>
      <c r="N50" s="109"/>
      <c r="O50" s="109">
        <v>0</v>
      </c>
      <c r="P50" s="109">
        <v>0</v>
      </c>
      <c r="Q50" s="19"/>
      <c r="R50" s="1"/>
      <c r="S50" s="1"/>
    </row>
    <row r="51" spans="1:19" s="3" customFormat="1" ht="9">
      <c r="A51" s="1"/>
      <c r="B51" s="114" t="s">
        <v>7</v>
      </c>
      <c r="C51" s="105">
        <v>0</v>
      </c>
      <c r="D51" s="105">
        <v>26076274.899159662</v>
      </c>
      <c r="E51" s="105">
        <v>36931670.554621845</v>
      </c>
      <c r="F51" s="105">
        <v>0</v>
      </c>
      <c r="G51" s="105">
        <v>0</v>
      </c>
      <c r="H51" s="105"/>
      <c r="I51" s="105"/>
      <c r="J51" s="105"/>
      <c r="K51" s="105"/>
      <c r="L51" s="105"/>
      <c r="M51" s="105"/>
      <c r="N51" s="105"/>
      <c r="O51" s="105">
        <v>63007945.453781508</v>
      </c>
      <c r="P51" s="105">
        <v>87689.581082845776</v>
      </c>
      <c r="Q51" s="19"/>
      <c r="R51" s="1"/>
      <c r="S51" s="1"/>
    </row>
    <row r="52" spans="1:19" s="3" customFormat="1" ht="9">
      <c r="A52" s="1"/>
      <c r="B52" s="116" t="s">
        <v>8</v>
      </c>
      <c r="C52" s="109">
        <v>0</v>
      </c>
      <c r="D52" s="109">
        <v>15475138.042016806</v>
      </c>
      <c r="E52" s="109">
        <v>14842381.521008402</v>
      </c>
      <c r="F52" s="109">
        <v>0</v>
      </c>
      <c r="G52" s="109">
        <v>0</v>
      </c>
      <c r="H52" s="109"/>
      <c r="I52" s="109"/>
      <c r="J52" s="109"/>
      <c r="K52" s="109"/>
      <c r="L52" s="109"/>
      <c r="M52" s="109"/>
      <c r="N52" s="109"/>
      <c r="O52" s="109">
        <v>30317519.563025206</v>
      </c>
      <c r="P52" s="109">
        <v>42193.576870440658</v>
      </c>
      <c r="Q52" s="19"/>
      <c r="R52" s="1"/>
      <c r="S52" s="1"/>
    </row>
    <row r="53" spans="1:19" s="3" customFormat="1" ht="9">
      <c r="A53" s="1"/>
      <c r="B53" s="114" t="s">
        <v>71</v>
      </c>
      <c r="C53" s="105">
        <v>0</v>
      </c>
      <c r="D53" s="105">
        <v>1355442.4369747897</v>
      </c>
      <c r="E53" s="105">
        <v>20751021</v>
      </c>
      <c r="F53" s="105">
        <v>0</v>
      </c>
      <c r="G53" s="105">
        <v>0</v>
      </c>
      <c r="H53" s="105"/>
      <c r="I53" s="105"/>
      <c r="J53" s="105"/>
      <c r="K53" s="105"/>
      <c r="L53" s="105"/>
      <c r="M53" s="105"/>
      <c r="N53" s="105"/>
      <c r="O53" s="105">
        <v>22106463.43697479</v>
      </c>
      <c r="P53" s="105">
        <v>30766.064566151068</v>
      </c>
      <c r="Q53" s="19"/>
      <c r="R53" s="1"/>
      <c r="S53" s="1"/>
    </row>
    <row r="54" spans="1:19" s="3" customFormat="1" ht="9">
      <c r="A54" s="1"/>
      <c r="B54" s="116" t="s">
        <v>66</v>
      </c>
      <c r="C54" s="109">
        <v>1953699.2689075628</v>
      </c>
      <c r="D54" s="109">
        <v>3431128.5714285714</v>
      </c>
      <c r="E54" s="109">
        <v>7108517.1008403357</v>
      </c>
      <c r="F54" s="109">
        <v>0</v>
      </c>
      <c r="G54" s="109">
        <v>0</v>
      </c>
      <c r="H54" s="109"/>
      <c r="I54" s="109"/>
      <c r="J54" s="109"/>
      <c r="K54" s="109"/>
      <c r="L54" s="109"/>
      <c r="M54" s="109"/>
      <c r="N54" s="109"/>
      <c r="O54" s="109">
        <v>12493344.94117647</v>
      </c>
      <c r="P54" s="109">
        <v>17387.270388285691</v>
      </c>
      <c r="Q54" s="19"/>
      <c r="R54" s="1"/>
      <c r="S54" s="1"/>
    </row>
    <row r="55" spans="1:19" s="3" customFormat="1" ht="9">
      <c r="A55" s="1"/>
      <c r="B55" s="114" t="s">
        <v>64</v>
      </c>
      <c r="C55" s="105">
        <v>32813022.352941174</v>
      </c>
      <c r="D55" s="105">
        <v>0</v>
      </c>
      <c r="E55" s="105">
        <v>51451580.882352941</v>
      </c>
      <c r="F55" s="105">
        <v>52386399.403361343</v>
      </c>
      <c r="G55" s="105">
        <v>0</v>
      </c>
      <c r="H55" s="105"/>
      <c r="I55" s="105"/>
      <c r="J55" s="105"/>
      <c r="K55" s="105"/>
      <c r="L55" s="105"/>
      <c r="M55" s="105"/>
      <c r="N55" s="105"/>
      <c r="O55" s="105">
        <v>136651002.63865545</v>
      </c>
      <c r="P55" s="105">
        <v>190180.28741667821</v>
      </c>
      <c r="Q55" s="19"/>
      <c r="R55" s="1"/>
      <c r="S55" s="1"/>
    </row>
    <row r="56" spans="1:19" s="3" customFormat="1" ht="9">
      <c r="A56" s="1"/>
      <c r="B56" s="116" t="s">
        <v>9</v>
      </c>
      <c r="C56" s="109">
        <v>0</v>
      </c>
      <c r="D56" s="109">
        <v>27012652.537815124</v>
      </c>
      <c r="E56" s="109">
        <v>173676988.39495796</v>
      </c>
      <c r="F56" s="109">
        <v>131933325.1512605</v>
      </c>
      <c r="G56" s="109">
        <v>0</v>
      </c>
      <c r="H56" s="109"/>
      <c r="I56" s="109"/>
      <c r="J56" s="109"/>
      <c r="K56" s="109"/>
      <c r="L56" s="109"/>
      <c r="M56" s="109"/>
      <c r="N56" s="109"/>
      <c r="O56" s="109">
        <v>332622966.08403361</v>
      </c>
      <c r="P56" s="109">
        <v>462918.89609125472</v>
      </c>
      <c r="Q56" s="19"/>
      <c r="R56" s="1"/>
      <c r="S56" s="1"/>
    </row>
    <row r="57" spans="1:19" s="3" customFormat="1" ht="9">
      <c r="A57" s="1"/>
      <c r="B57" s="49" t="s">
        <v>0</v>
      </c>
      <c r="C57" s="49">
        <v>1290742603.3109241</v>
      </c>
      <c r="D57" s="49">
        <v>1090812460.5546217</v>
      </c>
      <c r="E57" s="49">
        <v>1602616026.7226892</v>
      </c>
      <c r="F57" s="49">
        <v>263705398.73949578</v>
      </c>
      <c r="G57" s="49">
        <v>232640290.80672264</v>
      </c>
      <c r="H57" s="49"/>
      <c r="I57" s="49"/>
      <c r="J57" s="49"/>
      <c r="K57" s="49"/>
      <c r="L57" s="49"/>
      <c r="M57" s="49"/>
      <c r="N57" s="49"/>
      <c r="O57" s="49">
        <v>4480516780.1344538</v>
      </c>
      <c r="P57" s="49">
        <v>6235636.4210106321</v>
      </c>
      <c r="Q57" s="19">
        <f t="shared" ref="Q57" si="1">SUM(Q38:Q56)</f>
        <v>0</v>
      </c>
      <c r="R57" s="1"/>
      <c r="S57" s="1"/>
    </row>
    <row r="58" spans="1:19" s="3" customFormat="1" ht="9">
      <c r="A58" s="1"/>
      <c r="B58" s="49" t="s">
        <v>4</v>
      </c>
      <c r="C58" s="49">
        <v>1783877.775596943</v>
      </c>
      <c r="D58" s="49">
        <v>1507563.2436212916</v>
      </c>
      <c r="E58" s="49">
        <v>2214904.122287978</v>
      </c>
      <c r="F58" s="49">
        <v>364455.46843315801</v>
      </c>
      <c r="G58" s="49">
        <v>321521.76848737168</v>
      </c>
      <c r="H58" s="49"/>
      <c r="I58" s="49"/>
      <c r="J58" s="49"/>
      <c r="K58" s="49"/>
      <c r="L58" s="49"/>
      <c r="M58" s="49"/>
      <c r="N58" s="49"/>
      <c r="O58" s="49">
        <v>6235636.4210106321</v>
      </c>
      <c r="P58" s="49"/>
      <c r="Q58" s="19"/>
      <c r="R58" s="1"/>
      <c r="S58" s="1"/>
    </row>
    <row r="59" spans="1:19" s="1" customFormat="1" ht="9">
      <c r="B59" s="49" t="s">
        <v>11</v>
      </c>
      <c r="C59" s="87">
        <v>723.56</v>
      </c>
      <c r="D59" s="87">
        <v>722.63</v>
      </c>
      <c r="E59" s="87">
        <v>726.37</v>
      </c>
      <c r="F59" s="87">
        <v>707.85</v>
      </c>
      <c r="G59" s="87">
        <v>712.26</v>
      </c>
      <c r="H59" s="87"/>
      <c r="I59" s="87"/>
      <c r="J59" s="87"/>
      <c r="K59" s="87"/>
      <c r="L59" s="87"/>
      <c r="M59" s="87"/>
      <c r="N59" s="87"/>
      <c r="O59" s="87">
        <v>718.53399999999999</v>
      </c>
      <c r="P59" s="49"/>
      <c r="Q59" s="19"/>
    </row>
    <row r="60" spans="1:19" s="1" customFormat="1" ht="30" customHeight="1">
      <c r="B60" s="214" t="s">
        <v>104</v>
      </c>
      <c r="C60" s="214"/>
      <c r="D60" s="214"/>
      <c r="E60" s="214"/>
      <c r="F60" s="214"/>
      <c r="G60" s="214"/>
      <c r="H60" s="214"/>
      <c r="I60" s="214"/>
      <c r="J60" s="214"/>
      <c r="K60" s="214"/>
      <c r="L60" s="214"/>
      <c r="M60" s="214"/>
      <c r="N60" s="214"/>
      <c r="O60" s="214"/>
      <c r="P60" s="214"/>
      <c r="Q60" s="19"/>
    </row>
    <row r="61" spans="1:19" s="1" customFormat="1" ht="18" customHeight="1">
      <c r="Q61" s="21"/>
    </row>
    <row r="62" spans="1:19" ht="7.5" customHeight="1"/>
    <row r="63" spans="1:19" ht="1.5" customHeight="1"/>
  </sheetData>
  <mergeCells count="6">
    <mergeCell ref="B8:P8"/>
    <mergeCell ref="B60:P60"/>
    <mergeCell ref="B37:P37"/>
    <mergeCell ref="B10:P10"/>
    <mergeCell ref="B35:P35"/>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2"/>
  <sheetViews>
    <sheetView showGridLines="0" zoomScaleNormal="100" workbookViewId="0">
      <selection activeCell="C22" sqref="C22"/>
    </sheetView>
  </sheetViews>
  <sheetFormatPr baseColWidth="10" defaultColWidth="11.42578125" defaultRowHeight="14.25"/>
  <cols>
    <col min="1" max="1" width="4.140625" style="14" customWidth="1"/>
    <col min="2" max="3" width="20.85546875" style="14" customWidth="1"/>
    <col min="4" max="4" width="11" style="14" bestFit="1" customWidth="1"/>
    <col min="5" max="5" width="10.42578125" style="14" bestFit="1" customWidth="1"/>
    <col min="6" max="7" width="11" style="14" bestFit="1" customWidth="1"/>
    <col min="8" max="8" width="13.42578125" style="14" customWidth="1"/>
    <col min="9" max="9" width="11" style="14" bestFit="1" customWidth="1"/>
    <col min="10" max="10" width="10.5703125" style="14" bestFit="1" customWidth="1"/>
    <col min="11" max="11" width="11.5703125" style="14" customWidth="1"/>
    <col min="12" max="12" width="11" style="14" bestFit="1" customWidth="1"/>
    <col min="13" max="13" width="10.5703125" style="14" customWidth="1"/>
    <col min="14" max="14" width="11.570312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7"/>
    </row>
    <row r="8" spans="1:18" ht="25.5" customHeight="1">
      <c r="B8" s="213" t="s">
        <v>116</v>
      </c>
      <c r="C8" s="213"/>
      <c r="D8" s="213"/>
      <c r="E8" s="213"/>
      <c r="F8" s="213"/>
      <c r="G8" s="213"/>
      <c r="H8" s="213"/>
      <c r="I8" s="213"/>
      <c r="J8" s="213"/>
      <c r="K8" s="213"/>
      <c r="L8" s="213"/>
      <c r="M8" s="213"/>
      <c r="N8" s="213"/>
      <c r="O8" s="213"/>
      <c r="P8" s="213"/>
      <c r="Q8" s="37"/>
    </row>
    <row r="9" spans="1:18" ht="10.35" customHeight="1">
      <c r="B9" s="153"/>
      <c r="C9" s="154"/>
      <c r="D9" s="154"/>
      <c r="E9" s="154"/>
      <c r="F9" s="154"/>
      <c r="G9" s="154"/>
      <c r="H9" s="154"/>
      <c r="I9" s="154"/>
      <c r="J9" s="154"/>
      <c r="K9" s="154"/>
      <c r="L9" s="154"/>
      <c r="M9" s="154"/>
      <c r="N9" s="154"/>
      <c r="O9" s="154"/>
      <c r="P9" s="154"/>
      <c r="Q9" s="37"/>
    </row>
    <row r="10" spans="1:18" s="33" customFormat="1" ht="22.5" customHeight="1">
      <c r="B10" s="196" t="s">
        <v>24</v>
      </c>
      <c r="C10" s="197"/>
      <c r="D10" s="197"/>
      <c r="E10" s="197"/>
      <c r="F10" s="197"/>
      <c r="G10" s="197"/>
      <c r="H10" s="197"/>
      <c r="I10" s="197"/>
      <c r="J10" s="197"/>
      <c r="K10" s="197"/>
      <c r="L10" s="197"/>
      <c r="M10" s="197"/>
      <c r="N10" s="197"/>
      <c r="O10" s="197"/>
      <c r="P10" s="198"/>
      <c r="Q10" s="37"/>
      <c r="R10" s="37"/>
    </row>
    <row r="11" spans="1:18" s="33" customFormat="1" ht="11.25" customHeight="1">
      <c r="B11" s="55" t="s">
        <v>5</v>
      </c>
      <c r="C11" s="29"/>
      <c r="D11" s="29" t="s">
        <v>14</v>
      </c>
      <c r="E11" s="29" t="s">
        <v>15</v>
      </c>
      <c r="F11" s="29" t="s">
        <v>16</v>
      </c>
      <c r="G11" s="29" t="s">
        <v>17</v>
      </c>
      <c r="H11" s="29" t="s">
        <v>18</v>
      </c>
      <c r="I11" s="29" t="s">
        <v>19</v>
      </c>
      <c r="J11" s="29" t="s">
        <v>20</v>
      </c>
      <c r="K11" s="29" t="s">
        <v>21</v>
      </c>
      <c r="L11" s="29" t="s">
        <v>22</v>
      </c>
      <c r="M11" s="29" t="s">
        <v>36</v>
      </c>
      <c r="N11" s="82" t="s">
        <v>37</v>
      </c>
      <c r="O11" s="82" t="s">
        <v>38</v>
      </c>
      <c r="P11" s="163" t="s">
        <v>121</v>
      </c>
      <c r="Q11" s="37"/>
      <c r="R11" s="37"/>
    </row>
    <row r="12" spans="1:18" s="33" customFormat="1" ht="15" customHeight="1">
      <c r="B12" s="210" t="s">
        <v>102</v>
      </c>
      <c r="C12" s="211"/>
      <c r="D12" s="211"/>
      <c r="E12" s="211"/>
      <c r="F12" s="211"/>
      <c r="G12" s="211"/>
      <c r="H12" s="211"/>
      <c r="I12" s="211"/>
      <c r="J12" s="211"/>
      <c r="K12" s="211"/>
      <c r="L12" s="211"/>
      <c r="M12" s="211"/>
      <c r="N12" s="211"/>
      <c r="O12" s="211"/>
      <c r="P12" s="212"/>
      <c r="R12" s="37"/>
    </row>
    <row r="13" spans="1:18" s="33" customFormat="1" ht="9">
      <c r="B13" s="112" t="s">
        <v>106</v>
      </c>
      <c r="C13" s="107" t="s">
        <v>73</v>
      </c>
      <c r="D13" s="107">
        <v>4704</v>
      </c>
      <c r="E13" s="107">
        <v>0</v>
      </c>
      <c r="F13" s="107">
        <v>1534</v>
      </c>
      <c r="G13" s="107">
        <v>0</v>
      </c>
      <c r="H13" s="107">
        <v>0</v>
      </c>
      <c r="I13" s="107"/>
      <c r="J13" s="107"/>
      <c r="K13" s="107"/>
      <c r="L13" s="107"/>
      <c r="M13" s="107"/>
      <c r="N13" s="107"/>
      <c r="O13" s="107"/>
      <c r="P13" s="107">
        <v>6238</v>
      </c>
      <c r="R13" s="37"/>
    </row>
    <row r="14" spans="1:18" s="127" customFormat="1" ht="9">
      <c r="B14" s="113" t="s">
        <v>68</v>
      </c>
      <c r="C14" s="105" t="s">
        <v>48</v>
      </c>
      <c r="D14" s="108">
        <v>2775</v>
      </c>
      <c r="E14" s="108">
        <v>780</v>
      </c>
      <c r="F14" s="108">
        <v>1847</v>
      </c>
      <c r="G14" s="108">
        <v>0</v>
      </c>
      <c r="H14" s="108">
        <v>0</v>
      </c>
      <c r="I14" s="108"/>
      <c r="J14" s="108"/>
      <c r="K14" s="108"/>
      <c r="L14" s="108"/>
      <c r="M14" s="108"/>
      <c r="N14" s="108"/>
      <c r="O14" s="108"/>
      <c r="P14" s="108">
        <v>5402</v>
      </c>
      <c r="Q14" s="128"/>
      <c r="R14" s="128"/>
    </row>
    <row r="15" spans="1:18" s="129" customFormat="1" ht="9">
      <c r="A15" s="127"/>
      <c r="B15" s="112" t="s">
        <v>1</v>
      </c>
      <c r="C15" s="107" t="s">
        <v>49</v>
      </c>
      <c r="D15" s="109">
        <v>0</v>
      </c>
      <c r="E15" s="109">
        <v>2337</v>
      </c>
      <c r="F15" s="109">
        <v>5041</v>
      </c>
      <c r="G15" s="109">
        <v>0</v>
      </c>
      <c r="H15" s="109">
        <v>5458</v>
      </c>
      <c r="I15" s="107"/>
      <c r="J15" s="107"/>
      <c r="K15" s="107"/>
      <c r="L15" s="107"/>
      <c r="M15" s="107"/>
      <c r="N15" s="107"/>
      <c r="O15" s="107"/>
      <c r="P15" s="109">
        <v>12836</v>
      </c>
      <c r="Q15" s="128"/>
      <c r="R15" s="128"/>
    </row>
    <row r="16" spans="1:18" s="129" customFormat="1" ht="9">
      <c r="A16" s="127"/>
      <c r="B16" s="113" t="s">
        <v>39</v>
      </c>
      <c r="C16" s="105" t="s">
        <v>50</v>
      </c>
      <c r="D16" s="108">
        <v>5810</v>
      </c>
      <c r="E16" s="108">
        <v>1803</v>
      </c>
      <c r="F16" s="108">
        <v>4477</v>
      </c>
      <c r="G16" s="108">
        <v>0</v>
      </c>
      <c r="H16" s="108">
        <v>0</v>
      </c>
      <c r="I16" s="108"/>
      <c r="J16" s="108"/>
      <c r="K16" s="108"/>
      <c r="L16" s="108"/>
      <c r="M16" s="108"/>
      <c r="N16" s="108"/>
      <c r="O16" s="108"/>
      <c r="P16" s="108">
        <v>12090</v>
      </c>
      <c r="Q16" s="128"/>
      <c r="R16" s="128"/>
    </row>
    <row r="17" spans="1:18" s="129" customFormat="1" ht="9">
      <c r="A17" s="127"/>
      <c r="B17" s="112" t="s">
        <v>89</v>
      </c>
      <c r="C17" s="107" t="s">
        <v>90</v>
      </c>
      <c r="D17" s="109">
        <v>2622</v>
      </c>
      <c r="E17" s="109">
        <v>5246</v>
      </c>
      <c r="F17" s="109">
        <v>1560</v>
      </c>
      <c r="G17" s="109">
        <v>0</v>
      </c>
      <c r="H17" s="109">
        <v>3295</v>
      </c>
      <c r="I17" s="109"/>
      <c r="J17" s="109"/>
      <c r="K17" s="109"/>
      <c r="L17" s="109"/>
      <c r="M17" s="109"/>
      <c r="N17" s="109"/>
      <c r="O17" s="109"/>
      <c r="P17" s="109">
        <v>12723</v>
      </c>
      <c r="Q17" s="128"/>
      <c r="R17" s="128"/>
    </row>
    <row r="18" spans="1:18" s="129" customFormat="1" ht="9">
      <c r="A18" s="127"/>
      <c r="B18" s="111" t="s">
        <v>13</v>
      </c>
      <c r="C18" s="105" t="s">
        <v>51</v>
      </c>
      <c r="D18" s="108">
        <v>1246</v>
      </c>
      <c r="E18" s="108">
        <v>6539</v>
      </c>
      <c r="F18" s="108">
        <v>0</v>
      </c>
      <c r="G18" s="108">
        <v>0</v>
      </c>
      <c r="H18" s="108">
        <v>0</v>
      </c>
      <c r="I18" s="108"/>
      <c r="J18" s="108"/>
      <c r="K18" s="108"/>
      <c r="L18" s="108"/>
      <c r="M18" s="108"/>
      <c r="N18" s="108"/>
      <c r="O18" s="108"/>
      <c r="P18" s="108">
        <v>7785</v>
      </c>
      <c r="Q18" s="128"/>
      <c r="R18" s="128"/>
    </row>
    <row r="19" spans="1:18" s="129" customFormat="1" ht="9">
      <c r="A19" s="127"/>
      <c r="B19" s="57" t="s">
        <v>113</v>
      </c>
      <c r="C19" s="107" t="s">
        <v>52</v>
      </c>
      <c r="D19" s="109">
        <v>10499</v>
      </c>
      <c r="E19" s="109">
        <v>19368</v>
      </c>
      <c r="F19" s="109">
        <v>9236</v>
      </c>
      <c r="G19" s="109">
        <v>1853</v>
      </c>
      <c r="H19" s="109">
        <v>0</v>
      </c>
      <c r="I19" s="109"/>
      <c r="J19" s="109"/>
      <c r="K19" s="109"/>
      <c r="L19" s="109"/>
      <c r="M19" s="109"/>
      <c r="N19" s="109"/>
      <c r="O19" s="109"/>
      <c r="P19" s="109">
        <v>40956</v>
      </c>
      <c r="Q19" s="128"/>
      <c r="R19" s="128"/>
    </row>
    <row r="20" spans="1:18" s="129" customFormat="1" ht="9">
      <c r="A20" s="127"/>
      <c r="B20" s="111" t="s">
        <v>69</v>
      </c>
      <c r="C20" s="105" t="s">
        <v>53</v>
      </c>
      <c r="D20" s="108">
        <v>25645</v>
      </c>
      <c r="E20" s="108">
        <v>14462</v>
      </c>
      <c r="F20" s="108">
        <v>27662</v>
      </c>
      <c r="G20" s="108">
        <v>0</v>
      </c>
      <c r="H20" s="108">
        <v>0</v>
      </c>
      <c r="I20" s="108"/>
      <c r="J20" s="108"/>
      <c r="K20" s="108"/>
      <c r="L20" s="108"/>
      <c r="M20" s="108"/>
      <c r="N20" s="108"/>
      <c r="O20" s="108"/>
      <c r="P20" s="108">
        <v>67769</v>
      </c>
      <c r="Q20" s="128"/>
      <c r="R20" s="128"/>
    </row>
    <row r="21" spans="1:18" s="129" customFormat="1" ht="9">
      <c r="A21" s="127"/>
      <c r="B21" s="112" t="s">
        <v>2</v>
      </c>
      <c r="C21" s="107" t="s">
        <v>54</v>
      </c>
      <c r="D21" s="109">
        <v>816</v>
      </c>
      <c r="E21" s="109">
        <v>1690</v>
      </c>
      <c r="F21" s="109">
        <v>1404</v>
      </c>
      <c r="G21" s="109">
        <v>0</v>
      </c>
      <c r="H21" s="109">
        <v>3524</v>
      </c>
      <c r="I21" s="109"/>
      <c r="J21" s="109"/>
      <c r="K21" s="109"/>
      <c r="L21" s="109"/>
      <c r="M21" s="109"/>
      <c r="N21" s="109"/>
      <c r="O21" s="109"/>
      <c r="P21" s="109">
        <v>7434</v>
      </c>
      <c r="Q21" s="128"/>
      <c r="R21" s="128"/>
    </row>
    <row r="22" spans="1:18" s="129" customFormat="1" ht="9">
      <c r="A22" s="127"/>
      <c r="B22" s="114" t="s">
        <v>3</v>
      </c>
      <c r="C22" s="108" t="s">
        <v>55</v>
      </c>
      <c r="D22" s="108">
        <v>0</v>
      </c>
      <c r="E22" s="108">
        <v>0</v>
      </c>
      <c r="F22" s="108">
        <v>0</v>
      </c>
      <c r="G22" s="108">
        <v>0</v>
      </c>
      <c r="H22" s="108">
        <v>0</v>
      </c>
      <c r="I22" s="108"/>
      <c r="J22" s="108"/>
      <c r="K22" s="108"/>
      <c r="L22" s="108"/>
      <c r="M22" s="108"/>
      <c r="N22" s="108"/>
      <c r="O22" s="108"/>
      <c r="P22" s="108">
        <v>0</v>
      </c>
      <c r="Q22" s="128"/>
      <c r="R22" s="128"/>
    </row>
    <row r="23" spans="1:18" s="129" customFormat="1" ht="9">
      <c r="A23" s="127"/>
      <c r="B23" s="112" t="s">
        <v>107</v>
      </c>
      <c r="C23" s="109" t="s">
        <v>108</v>
      </c>
      <c r="D23" s="109">
        <v>0</v>
      </c>
      <c r="E23" s="109">
        <v>0</v>
      </c>
      <c r="F23" s="109">
        <v>1256</v>
      </c>
      <c r="G23" s="109">
        <v>0</v>
      </c>
      <c r="H23" s="109">
        <v>0</v>
      </c>
      <c r="I23" s="109"/>
      <c r="J23" s="109"/>
      <c r="K23" s="109"/>
      <c r="L23" s="109"/>
      <c r="M23" s="109"/>
      <c r="N23" s="109"/>
      <c r="O23" s="109"/>
      <c r="P23" s="109">
        <v>1256</v>
      </c>
      <c r="Q23" s="128"/>
      <c r="R23" s="128"/>
    </row>
    <row r="24" spans="1:18" s="129" customFormat="1" ht="9">
      <c r="A24" s="127"/>
      <c r="B24" s="114" t="s">
        <v>70</v>
      </c>
      <c r="C24" s="108" t="s">
        <v>56</v>
      </c>
      <c r="D24" s="108">
        <v>0</v>
      </c>
      <c r="E24" s="108">
        <v>544</v>
      </c>
      <c r="F24" s="108">
        <v>3488</v>
      </c>
      <c r="G24" s="108">
        <v>0</v>
      </c>
      <c r="H24" s="108">
        <v>0</v>
      </c>
      <c r="I24" s="108"/>
      <c r="J24" s="108"/>
      <c r="K24" s="108"/>
      <c r="L24" s="108"/>
      <c r="M24" s="108"/>
      <c r="N24" s="108"/>
      <c r="O24" s="108"/>
      <c r="P24" s="108">
        <v>4032</v>
      </c>
      <c r="Q24" s="128"/>
      <c r="R24" s="128"/>
    </row>
    <row r="25" spans="1:18" s="129" customFormat="1" ht="9">
      <c r="A25" s="127"/>
      <c r="B25" s="115" t="s">
        <v>6</v>
      </c>
      <c r="C25" s="109" t="s">
        <v>57</v>
      </c>
      <c r="D25" s="109">
        <v>0</v>
      </c>
      <c r="E25" s="109">
        <v>0</v>
      </c>
      <c r="F25" s="109">
        <v>0</v>
      </c>
      <c r="G25" s="109">
        <v>0</v>
      </c>
      <c r="H25" s="109">
        <v>0</v>
      </c>
      <c r="I25" s="109"/>
      <c r="J25" s="109"/>
      <c r="K25" s="109"/>
      <c r="L25" s="109"/>
      <c r="M25" s="109"/>
      <c r="N25" s="109"/>
      <c r="O25" s="109"/>
      <c r="P25" s="109">
        <v>0</v>
      </c>
      <c r="Q25" s="128"/>
      <c r="R25" s="128"/>
    </row>
    <row r="26" spans="1:18" s="129" customFormat="1" ht="9">
      <c r="A26" s="127"/>
      <c r="B26" s="114" t="s">
        <v>7</v>
      </c>
      <c r="C26" s="108" t="s">
        <v>58</v>
      </c>
      <c r="D26" s="108">
        <v>0</v>
      </c>
      <c r="E26" s="108">
        <v>1798</v>
      </c>
      <c r="F26" s="108">
        <v>2395</v>
      </c>
      <c r="G26" s="108">
        <v>0</v>
      </c>
      <c r="H26" s="108">
        <v>0</v>
      </c>
      <c r="I26" s="108"/>
      <c r="J26" s="108"/>
      <c r="K26" s="108"/>
      <c r="L26" s="108"/>
      <c r="M26" s="108"/>
      <c r="N26" s="108"/>
      <c r="O26" s="108"/>
      <c r="P26" s="108">
        <v>4193</v>
      </c>
      <c r="Q26" s="128"/>
      <c r="R26" s="128"/>
    </row>
    <row r="27" spans="1:18" s="129" customFormat="1" ht="9">
      <c r="A27" s="127"/>
      <c r="B27" s="116" t="s">
        <v>8</v>
      </c>
      <c r="C27" s="109" t="s">
        <v>59</v>
      </c>
      <c r="D27" s="109">
        <v>0</v>
      </c>
      <c r="E27" s="109">
        <v>1579</v>
      </c>
      <c r="F27" s="109">
        <v>1574</v>
      </c>
      <c r="G27" s="109">
        <v>0</v>
      </c>
      <c r="H27" s="109">
        <v>0</v>
      </c>
      <c r="I27" s="109"/>
      <c r="J27" s="109"/>
      <c r="K27" s="109"/>
      <c r="L27" s="109"/>
      <c r="M27" s="109"/>
      <c r="N27" s="109"/>
      <c r="O27" s="109"/>
      <c r="P27" s="109">
        <v>3153</v>
      </c>
      <c r="Q27" s="128"/>
      <c r="R27" s="128"/>
    </row>
    <row r="28" spans="1:18" s="129" customFormat="1" ht="9">
      <c r="A28" s="127"/>
      <c r="B28" s="114" t="s">
        <v>71</v>
      </c>
      <c r="C28" s="108" t="s">
        <v>60</v>
      </c>
      <c r="D28" s="108">
        <v>0</v>
      </c>
      <c r="E28" s="108">
        <v>235</v>
      </c>
      <c r="F28" s="108">
        <v>1801</v>
      </c>
      <c r="G28" s="108">
        <v>0</v>
      </c>
      <c r="H28" s="108">
        <v>0</v>
      </c>
      <c r="I28" s="108"/>
      <c r="J28" s="108"/>
      <c r="K28" s="108"/>
      <c r="L28" s="108"/>
      <c r="M28" s="108"/>
      <c r="N28" s="108"/>
      <c r="O28" s="108"/>
      <c r="P28" s="108">
        <v>2036</v>
      </c>
      <c r="Q28" s="128"/>
      <c r="R28" s="128"/>
    </row>
    <row r="29" spans="1:18" s="129" customFormat="1" ht="9">
      <c r="A29" s="127"/>
      <c r="B29" s="116" t="s">
        <v>66</v>
      </c>
      <c r="C29" s="109" t="s">
        <v>67</v>
      </c>
      <c r="D29" s="109">
        <v>163</v>
      </c>
      <c r="E29" s="109">
        <v>417</v>
      </c>
      <c r="F29" s="109">
        <v>839</v>
      </c>
      <c r="G29" s="109">
        <v>0</v>
      </c>
      <c r="H29" s="109">
        <v>0</v>
      </c>
      <c r="I29" s="109"/>
      <c r="J29" s="109"/>
      <c r="K29" s="109"/>
      <c r="L29" s="109"/>
      <c r="M29" s="109"/>
      <c r="N29" s="109"/>
      <c r="O29" s="109"/>
      <c r="P29" s="109">
        <v>1419</v>
      </c>
      <c r="Q29" s="128"/>
      <c r="R29" s="128"/>
    </row>
    <row r="30" spans="1:18" s="129" customFormat="1" ht="9">
      <c r="A30" s="127"/>
      <c r="B30" s="114" t="s">
        <v>64</v>
      </c>
      <c r="C30" s="108" t="s">
        <v>65</v>
      </c>
      <c r="D30" s="108">
        <v>2898</v>
      </c>
      <c r="E30" s="108">
        <v>0</v>
      </c>
      <c r="F30" s="108">
        <v>4263</v>
      </c>
      <c r="G30" s="108">
        <v>4604</v>
      </c>
      <c r="H30" s="108">
        <v>0</v>
      </c>
      <c r="I30" s="108"/>
      <c r="J30" s="108"/>
      <c r="K30" s="108"/>
      <c r="L30" s="108"/>
      <c r="M30" s="108"/>
      <c r="N30" s="108"/>
      <c r="O30" s="108"/>
      <c r="P30" s="108">
        <v>11765</v>
      </c>
      <c r="Q30" s="128"/>
      <c r="R30" s="128"/>
    </row>
    <row r="31" spans="1:18" s="129" customFormat="1" ht="9">
      <c r="A31" s="127"/>
      <c r="B31" s="116" t="s">
        <v>9</v>
      </c>
      <c r="C31" s="109" t="s">
        <v>61</v>
      </c>
      <c r="D31" s="109">
        <v>0</v>
      </c>
      <c r="E31" s="109">
        <v>2571</v>
      </c>
      <c r="F31" s="109">
        <v>14883</v>
      </c>
      <c r="G31" s="109">
        <v>9792</v>
      </c>
      <c r="H31" s="109">
        <v>0</v>
      </c>
      <c r="I31" s="109"/>
      <c r="J31" s="109"/>
      <c r="K31" s="109"/>
      <c r="L31" s="109"/>
      <c r="M31" s="109"/>
      <c r="N31" s="109"/>
      <c r="O31" s="109"/>
      <c r="P31" s="109">
        <v>27246</v>
      </c>
      <c r="Q31" s="128"/>
      <c r="R31" s="128"/>
    </row>
    <row r="32" spans="1:18" s="133" customFormat="1" ht="9">
      <c r="A32" s="130"/>
      <c r="B32" s="131" t="s">
        <v>88</v>
      </c>
      <c r="C32" s="117"/>
      <c r="D32" s="117">
        <v>57178</v>
      </c>
      <c r="E32" s="117">
        <v>59369</v>
      </c>
      <c r="F32" s="117">
        <v>83260</v>
      </c>
      <c r="G32" s="117">
        <v>16249</v>
      </c>
      <c r="H32" s="117">
        <v>12277</v>
      </c>
      <c r="I32" s="117"/>
      <c r="J32" s="117"/>
      <c r="K32" s="117"/>
      <c r="L32" s="117"/>
      <c r="M32" s="117"/>
      <c r="N32" s="117"/>
      <c r="O32" s="117"/>
      <c r="P32" s="117">
        <v>228333</v>
      </c>
      <c r="Q32" s="132"/>
      <c r="R32" s="132"/>
    </row>
    <row r="33" spans="1:18" s="34" customFormat="1" ht="15">
      <c r="A33" s="33"/>
      <c r="B33" s="210" t="s">
        <v>87</v>
      </c>
      <c r="C33" s="211"/>
      <c r="D33" s="211"/>
      <c r="E33" s="211"/>
      <c r="F33" s="211"/>
      <c r="G33" s="211"/>
      <c r="H33" s="211"/>
      <c r="I33" s="211"/>
      <c r="J33" s="211"/>
      <c r="K33" s="211"/>
      <c r="L33" s="211"/>
      <c r="M33" s="211"/>
      <c r="N33" s="211"/>
      <c r="O33" s="211"/>
      <c r="P33" s="212"/>
      <c r="Q33" s="37"/>
      <c r="R33" s="37"/>
    </row>
    <row r="34" spans="1:18" s="129" customFormat="1" ht="9">
      <c r="A34" s="127"/>
      <c r="B34" s="121" t="s">
        <v>72</v>
      </c>
      <c r="C34" s="123" t="s">
        <v>73</v>
      </c>
      <c r="D34" s="108">
        <v>2117</v>
      </c>
      <c r="E34" s="108">
        <v>0</v>
      </c>
      <c r="F34" s="108">
        <v>637</v>
      </c>
      <c r="G34" s="108">
        <v>0</v>
      </c>
      <c r="H34" s="108">
        <v>0</v>
      </c>
      <c r="I34" s="108"/>
      <c r="J34" s="108"/>
      <c r="K34" s="108"/>
      <c r="L34" s="108"/>
      <c r="M34" s="108"/>
      <c r="N34" s="108"/>
      <c r="O34" s="108"/>
      <c r="P34" s="108">
        <v>22075</v>
      </c>
      <c r="Q34" s="128"/>
      <c r="R34" s="128"/>
    </row>
    <row r="35" spans="1:18" s="129" customFormat="1" ht="9">
      <c r="A35" s="127"/>
      <c r="B35" s="122" t="s">
        <v>74</v>
      </c>
      <c r="C35" s="124" t="s">
        <v>75</v>
      </c>
      <c r="D35" s="109">
        <v>1202</v>
      </c>
      <c r="E35" s="109">
        <v>2257</v>
      </c>
      <c r="F35" s="109">
        <v>5420</v>
      </c>
      <c r="G35" s="109">
        <v>0</v>
      </c>
      <c r="H35" s="109">
        <v>0</v>
      </c>
      <c r="I35" s="109"/>
      <c r="J35" s="109"/>
      <c r="K35" s="109"/>
      <c r="L35" s="109"/>
      <c r="M35" s="109"/>
      <c r="N35" s="109"/>
      <c r="O35" s="109"/>
      <c r="P35" s="135">
        <v>97015</v>
      </c>
      <c r="Q35" s="128"/>
      <c r="R35" s="128"/>
    </row>
    <row r="36" spans="1:18" s="129" customFormat="1" ht="9">
      <c r="A36" s="127"/>
      <c r="B36" s="121" t="s">
        <v>76</v>
      </c>
      <c r="C36" s="123" t="s">
        <v>77</v>
      </c>
      <c r="D36" s="108">
        <v>14380</v>
      </c>
      <c r="E36" s="108">
        <v>3616</v>
      </c>
      <c r="F36" s="108">
        <v>4539</v>
      </c>
      <c r="G36" s="108">
        <v>0</v>
      </c>
      <c r="H36" s="108">
        <v>0</v>
      </c>
      <c r="I36" s="108"/>
      <c r="J36" s="108"/>
      <c r="K36" s="108"/>
      <c r="L36" s="108"/>
      <c r="M36" s="108"/>
      <c r="N36" s="108"/>
      <c r="O36" s="108"/>
      <c r="P36" s="134">
        <v>82597</v>
      </c>
      <c r="Q36" s="128"/>
      <c r="R36" s="128"/>
    </row>
    <row r="37" spans="1:18" s="129" customFormat="1" ht="9">
      <c r="A37" s="127"/>
      <c r="B37" s="122" t="s">
        <v>78</v>
      </c>
      <c r="C37" s="124" t="s">
        <v>79</v>
      </c>
      <c r="D37" s="109">
        <v>0</v>
      </c>
      <c r="E37" s="109">
        <v>6780</v>
      </c>
      <c r="F37" s="109">
        <v>10687</v>
      </c>
      <c r="G37" s="109">
        <v>0</v>
      </c>
      <c r="H37" s="109">
        <v>0</v>
      </c>
      <c r="I37" s="109"/>
      <c r="J37" s="109"/>
      <c r="K37" s="109"/>
      <c r="L37" s="109"/>
      <c r="M37" s="109"/>
      <c r="N37" s="109"/>
      <c r="O37" s="109"/>
      <c r="P37" s="135">
        <v>206151</v>
      </c>
      <c r="Q37" s="128"/>
      <c r="R37" s="128"/>
    </row>
    <row r="38" spans="1:18" s="129" customFormat="1" ht="9">
      <c r="A38" s="127"/>
      <c r="B38" s="121" t="s">
        <v>80</v>
      </c>
      <c r="C38" s="125" t="s">
        <v>81</v>
      </c>
      <c r="D38" s="108">
        <v>7876</v>
      </c>
      <c r="E38" s="108">
        <v>2818</v>
      </c>
      <c r="F38" s="108">
        <v>7891</v>
      </c>
      <c r="G38" s="108">
        <v>0</v>
      </c>
      <c r="H38" s="108">
        <v>0</v>
      </c>
      <c r="I38" s="108"/>
      <c r="J38" s="108"/>
      <c r="K38" s="108"/>
      <c r="L38" s="108"/>
      <c r="M38" s="108"/>
      <c r="N38" s="108"/>
      <c r="O38" s="108"/>
      <c r="P38" s="134">
        <v>118827</v>
      </c>
      <c r="Q38" s="128"/>
      <c r="R38" s="128"/>
    </row>
    <row r="39" spans="1:18" s="129" customFormat="1" ht="9">
      <c r="A39" s="127"/>
      <c r="B39" s="122" t="s">
        <v>82</v>
      </c>
      <c r="C39" s="126" t="s">
        <v>83</v>
      </c>
      <c r="D39" s="109">
        <v>0</v>
      </c>
      <c r="E39" s="109">
        <v>0</v>
      </c>
      <c r="F39" s="109">
        <v>0</v>
      </c>
      <c r="G39" s="109">
        <v>0</v>
      </c>
      <c r="H39" s="109">
        <v>0</v>
      </c>
      <c r="I39" s="109"/>
      <c r="J39" s="109"/>
      <c r="K39" s="109"/>
      <c r="L39" s="109"/>
      <c r="M39" s="109"/>
      <c r="N39" s="109"/>
      <c r="O39" s="109"/>
      <c r="P39" s="135">
        <v>0</v>
      </c>
      <c r="Q39" s="128"/>
      <c r="R39" s="128"/>
    </row>
    <row r="40" spans="1:18" s="129" customFormat="1" ht="9">
      <c r="A40" s="127"/>
      <c r="B40" s="136" t="s">
        <v>84</v>
      </c>
      <c r="C40" s="136" t="s">
        <v>85</v>
      </c>
      <c r="D40" s="137">
        <v>0</v>
      </c>
      <c r="E40" s="137">
        <v>0</v>
      </c>
      <c r="F40" s="137">
        <v>0</v>
      </c>
      <c r="G40" s="137">
        <v>0</v>
      </c>
      <c r="H40" s="137">
        <v>0</v>
      </c>
      <c r="I40" s="137"/>
      <c r="J40" s="137"/>
      <c r="K40" s="137"/>
      <c r="L40" s="137"/>
      <c r="M40" s="137"/>
      <c r="N40" s="137"/>
      <c r="O40" s="137"/>
      <c r="P40" s="138">
        <v>10831</v>
      </c>
      <c r="Q40" s="128"/>
      <c r="R40" s="128"/>
    </row>
    <row r="41" spans="1:18" s="34" customFormat="1" ht="9" hidden="1">
      <c r="A41" s="33"/>
      <c r="B41" s="46" t="s">
        <v>0</v>
      </c>
      <c r="C41" s="47"/>
      <c r="D41" s="47">
        <v>482446</v>
      </c>
      <c r="E41" s="47">
        <v>471241</v>
      </c>
      <c r="F41" s="47">
        <v>437610</v>
      </c>
      <c r="G41" s="47">
        <v>437610</v>
      </c>
      <c r="H41" s="47">
        <v>437610</v>
      </c>
      <c r="I41" s="47">
        <v>410038</v>
      </c>
      <c r="J41" s="47">
        <v>494015</v>
      </c>
      <c r="K41" s="47">
        <v>445789</v>
      </c>
      <c r="L41" s="47">
        <v>0</v>
      </c>
      <c r="M41" s="47">
        <v>0</v>
      </c>
      <c r="N41" s="47">
        <v>0</v>
      </c>
      <c r="O41" s="47">
        <v>0</v>
      </c>
      <c r="P41" s="48">
        <v>3630433</v>
      </c>
      <c r="Q41" s="37"/>
      <c r="R41" s="37"/>
    </row>
    <row r="42" spans="1:18" s="34" customFormat="1" ht="9">
      <c r="A42" s="33"/>
      <c r="B42" s="131" t="s">
        <v>88</v>
      </c>
      <c r="C42" s="131"/>
      <c r="D42" s="117">
        <v>25575</v>
      </c>
      <c r="E42" s="117">
        <v>15471</v>
      </c>
      <c r="F42" s="117">
        <v>29174</v>
      </c>
      <c r="G42" s="117">
        <v>0</v>
      </c>
      <c r="H42" s="117">
        <v>0</v>
      </c>
      <c r="I42" s="117"/>
      <c r="J42" s="117"/>
      <c r="K42" s="117"/>
      <c r="L42" s="117"/>
      <c r="M42" s="117"/>
      <c r="N42" s="117"/>
      <c r="O42" s="117"/>
      <c r="P42" s="117">
        <v>537496</v>
      </c>
      <c r="Q42" s="37"/>
      <c r="R42" s="37"/>
    </row>
    <row r="43" spans="1:18" s="34" customFormat="1" ht="9">
      <c r="A43" s="33"/>
      <c r="B43" s="131" t="s">
        <v>145</v>
      </c>
      <c r="C43" s="117"/>
      <c r="D43" s="117">
        <v>82753</v>
      </c>
      <c r="E43" s="117">
        <v>74840</v>
      </c>
      <c r="F43" s="117">
        <v>112434</v>
      </c>
      <c r="G43" s="117">
        <v>16249</v>
      </c>
      <c r="H43" s="117">
        <v>12277</v>
      </c>
      <c r="I43" s="117"/>
      <c r="J43" s="117"/>
      <c r="K43" s="117"/>
      <c r="L43" s="117"/>
      <c r="M43" s="117"/>
      <c r="N43" s="117"/>
      <c r="O43" s="117"/>
      <c r="P43" s="117">
        <v>765829</v>
      </c>
      <c r="Q43" s="37"/>
      <c r="R43" s="37"/>
    </row>
    <row r="44" spans="1:18" s="33" customFormat="1" ht="16.5" customHeight="1">
      <c r="B44" s="223"/>
      <c r="C44" s="223"/>
      <c r="D44" s="223"/>
      <c r="E44" s="223"/>
      <c r="F44" s="223"/>
      <c r="G44" s="223"/>
      <c r="H44" s="223"/>
      <c r="I44" s="223"/>
      <c r="J44" s="223"/>
      <c r="K44" s="223"/>
      <c r="L44" s="223"/>
      <c r="M44" s="223"/>
      <c r="N44" s="223"/>
      <c r="O44" s="223"/>
      <c r="P44" s="223"/>
      <c r="Q44" s="37"/>
      <c r="R44" s="37"/>
    </row>
    <row r="45" spans="1:18" s="33" customFormat="1" ht="9.75" customHeight="1">
      <c r="B45" s="214"/>
      <c r="C45" s="214"/>
      <c r="D45" s="214"/>
      <c r="E45" s="214"/>
      <c r="F45" s="214"/>
      <c r="G45" s="214"/>
      <c r="H45" s="214"/>
      <c r="I45" s="214"/>
      <c r="J45" s="214"/>
      <c r="K45" s="214"/>
      <c r="L45" s="214"/>
      <c r="M45" s="214"/>
      <c r="N45" s="214"/>
      <c r="O45" s="214"/>
      <c r="P45" s="214"/>
      <c r="Q45" s="14"/>
      <c r="R45" s="38"/>
    </row>
    <row r="46" spans="1:18" s="33" customFormat="1" ht="8.25" customHeight="1">
      <c r="B46" s="214"/>
      <c r="C46" s="214"/>
      <c r="D46" s="214"/>
      <c r="E46" s="214"/>
      <c r="F46" s="214"/>
      <c r="G46" s="214"/>
      <c r="H46" s="214"/>
      <c r="I46" s="214"/>
      <c r="J46" s="214"/>
      <c r="K46" s="214"/>
      <c r="L46" s="214"/>
      <c r="M46" s="214"/>
      <c r="N46" s="214"/>
      <c r="O46" s="214"/>
      <c r="P46" s="214"/>
      <c r="Q46" s="14"/>
      <c r="R46" s="38"/>
    </row>
    <row r="47" spans="1:18" s="33" customFormat="1" ht="16.5" customHeight="1">
      <c r="B47" s="196" t="s">
        <v>91</v>
      </c>
      <c r="C47" s="197"/>
      <c r="D47" s="197"/>
      <c r="E47" s="197"/>
      <c r="F47" s="197"/>
      <c r="G47" s="197"/>
      <c r="H47" s="197"/>
      <c r="I47" s="197"/>
      <c r="J47" s="197"/>
      <c r="K47" s="197"/>
      <c r="L47" s="197"/>
      <c r="M47" s="197"/>
      <c r="N47" s="197"/>
      <c r="O47" s="197"/>
      <c r="P47" s="197"/>
      <c r="Q47" s="198"/>
      <c r="R47" s="40"/>
    </row>
    <row r="48" spans="1:18">
      <c r="B48" s="55" t="s">
        <v>5</v>
      </c>
      <c r="C48" s="55" t="s">
        <v>44</v>
      </c>
      <c r="D48" s="29" t="s">
        <v>14</v>
      </c>
      <c r="E48" s="29" t="s">
        <v>15</v>
      </c>
      <c r="F48" s="29" t="s">
        <v>16</v>
      </c>
      <c r="G48" s="29" t="s">
        <v>17</v>
      </c>
      <c r="H48" s="29" t="s">
        <v>18</v>
      </c>
      <c r="I48" s="29" t="s">
        <v>19</v>
      </c>
      <c r="J48" s="29" t="s">
        <v>20</v>
      </c>
      <c r="K48" s="29" t="s">
        <v>21</v>
      </c>
      <c r="L48" s="29" t="s">
        <v>22</v>
      </c>
      <c r="M48" s="29" t="s">
        <v>36</v>
      </c>
      <c r="N48" s="82" t="s">
        <v>37</v>
      </c>
      <c r="O48" s="82" t="s">
        <v>38</v>
      </c>
      <c r="P48" s="163" t="s">
        <v>121</v>
      </c>
      <c r="Q48" s="56" t="s">
        <v>12</v>
      </c>
    </row>
    <row r="49" spans="2:17" ht="15">
      <c r="B49" s="210" t="s">
        <v>102</v>
      </c>
      <c r="C49" s="211"/>
      <c r="D49" s="211"/>
      <c r="E49" s="211"/>
      <c r="F49" s="211"/>
      <c r="G49" s="211"/>
      <c r="H49" s="211"/>
      <c r="I49" s="211"/>
      <c r="J49" s="211"/>
      <c r="K49" s="211"/>
      <c r="L49" s="211"/>
      <c r="M49" s="211"/>
      <c r="N49" s="211"/>
      <c r="O49" s="211"/>
      <c r="P49" s="211"/>
      <c r="Q49" s="212"/>
    </row>
    <row r="50" spans="2:17">
      <c r="B50" s="119" t="s">
        <v>106</v>
      </c>
      <c r="C50" s="107" t="s">
        <v>73</v>
      </c>
      <c r="D50" s="107">
        <v>16786035.84</v>
      </c>
      <c r="E50" s="107">
        <v>0</v>
      </c>
      <c r="F50" s="107">
        <v>5528888.8200000003</v>
      </c>
      <c r="G50" s="107">
        <v>0</v>
      </c>
      <c r="H50" s="107">
        <v>0</v>
      </c>
      <c r="I50" s="107"/>
      <c r="J50" s="107"/>
      <c r="K50" s="107"/>
      <c r="L50" s="107"/>
      <c r="M50" s="107"/>
      <c r="N50" s="107"/>
      <c r="O50" s="107"/>
      <c r="P50" s="107">
        <v>22314924.66</v>
      </c>
      <c r="Q50" s="107">
        <v>31056.184759524254</v>
      </c>
    </row>
    <row r="51" spans="2:17" s="139" customFormat="1">
      <c r="B51" s="118" t="s">
        <v>68</v>
      </c>
      <c r="C51" s="105" t="s">
        <v>48</v>
      </c>
      <c r="D51" s="108">
        <v>9902476.5000000019</v>
      </c>
      <c r="E51" s="108">
        <v>2791752.6000000006</v>
      </c>
      <c r="F51" s="108">
        <v>6657012.8100000015</v>
      </c>
      <c r="G51" s="108">
        <v>0</v>
      </c>
      <c r="H51" s="108">
        <v>0</v>
      </c>
      <c r="I51" s="108"/>
      <c r="J51" s="108"/>
      <c r="K51" s="108"/>
      <c r="L51" s="108"/>
      <c r="M51" s="108"/>
      <c r="N51" s="108"/>
      <c r="O51" s="108"/>
      <c r="P51" s="108">
        <v>19351241.910000004</v>
      </c>
      <c r="Q51" s="108">
        <v>26931.560524623754</v>
      </c>
    </row>
    <row r="52" spans="2:17" s="139" customFormat="1">
      <c r="B52" s="119" t="s">
        <v>1</v>
      </c>
      <c r="C52" s="107" t="s">
        <v>49</v>
      </c>
      <c r="D52" s="109">
        <v>0</v>
      </c>
      <c r="E52" s="109">
        <v>8364520.29</v>
      </c>
      <c r="F52" s="109">
        <v>18168923.430000003</v>
      </c>
      <c r="G52" s="109">
        <v>0</v>
      </c>
      <c r="H52" s="109">
        <v>19789943.880000003</v>
      </c>
      <c r="I52" s="109"/>
      <c r="J52" s="109"/>
      <c r="K52" s="109"/>
      <c r="L52" s="109"/>
      <c r="M52" s="109"/>
      <c r="N52" s="109"/>
      <c r="O52" s="109"/>
      <c r="P52" s="109">
        <v>46323387.600000009</v>
      </c>
      <c r="Q52" s="109">
        <v>64469.305001572662</v>
      </c>
    </row>
    <row r="53" spans="2:17" s="139" customFormat="1">
      <c r="B53" s="120" t="s">
        <v>39</v>
      </c>
      <c r="C53" s="105" t="s">
        <v>50</v>
      </c>
      <c r="D53" s="108">
        <v>20732752.600000001</v>
      </c>
      <c r="E53" s="108">
        <v>6453243.5100000007</v>
      </c>
      <c r="F53" s="108">
        <v>16136137.710000003</v>
      </c>
      <c r="G53" s="108">
        <v>0</v>
      </c>
      <c r="H53" s="108">
        <v>0</v>
      </c>
      <c r="I53" s="108"/>
      <c r="J53" s="108"/>
      <c r="K53" s="108"/>
      <c r="L53" s="108"/>
      <c r="M53" s="108"/>
      <c r="N53" s="108"/>
      <c r="O53" s="108"/>
      <c r="P53" s="108">
        <v>43322133.820000008</v>
      </c>
      <c r="Q53" s="108">
        <v>60292.392315464553</v>
      </c>
    </row>
    <row r="54" spans="2:17" s="139" customFormat="1">
      <c r="B54" s="119" t="s">
        <v>89</v>
      </c>
      <c r="C54" s="107" t="s">
        <v>90</v>
      </c>
      <c r="D54" s="109">
        <v>9356502.120000001</v>
      </c>
      <c r="E54" s="109">
        <v>18776325.82</v>
      </c>
      <c r="F54" s="109">
        <v>5622598.8000000007</v>
      </c>
      <c r="G54" s="109">
        <v>0</v>
      </c>
      <c r="H54" s="109">
        <v>11947208.700000001</v>
      </c>
      <c r="I54" s="109"/>
      <c r="J54" s="109"/>
      <c r="K54" s="109"/>
      <c r="L54" s="109"/>
      <c r="M54" s="109"/>
      <c r="N54" s="109"/>
      <c r="O54" s="109"/>
      <c r="P54" s="109">
        <v>45702635.440000005</v>
      </c>
      <c r="Q54" s="109">
        <v>63605.390197262765</v>
      </c>
    </row>
    <row r="55" spans="2:17" s="139" customFormat="1">
      <c r="B55" s="118" t="s">
        <v>13</v>
      </c>
      <c r="C55" s="105" t="s">
        <v>51</v>
      </c>
      <c r="D55" s="108">
        <v>4446301.1600000011</v>
      </c>
      <c r="E55" s="108">
        <v>23404192.630000003</v>
      </c>
      <c r="F55" s="108">
        <v>0</v>
      </c>
      <c r="G55" s="108">
        <v>0</v>
      </c>
      <c r="H55" s="108">
        <v>0</v>
      </c>
      <c r="I55" s="108"/>
      <c r="J55" s="108"/>
      <c r="K55" s="108"/>
      <c r="L55" s="108"/>
      <c r="M55" s="108"/>
      <c r="N55" s="108"/>
      <c r="O55" s="108"/>
      <c r="P55" s="108">
        <v>27850493.790000003</v>
      </c>
      <c r="Q55" s="108">
        <v>38760.161370234397</v>
      </c>
    </row>
    <row r="56" spans="2:17" s="139" customFormat="1">
      <c r="B56" s="57" t="s">
        <v>113</v>
      </c>
      <c r="C56" s="107" t="s">
        <v>52</v>
      </c>
      <c r="D56" s="109">
        <v>37465261.540000007</v>
      </c>
      <c r="E56" s="109">
        <v>69321364.560000017</v>
      </c>
      <c r="F56" s="109">
        <v>33288668.280000005</v>
      </c>
      <c r="G56" s="109">
        <v>6691998.3200000003</v>
      </c>
      <c r="H56" s="109">
        <v>0</v>
      </c>
      <c r="I56" s="109"/>
      <c r="J56" s="109"/>
      <c r="K56" s="109"/>
      <c r="L56" s="109"/>
      <c r="M56" s="109"/>
      <c r="N56" s="109"/>
      <c r="O56" s="109"/>
      <c r="P56" s="109">
        <v>146767292.70000002</v>
      </c>
      <c r="Q56" s="109">
        <v>204259.35682932194</v>
      </c>
    </row>
    <row r="57" spans="2:17" s="139" customFormat="1">
      <c r="B57" s="118" t="s">
        <v>69</v>
      </c>
      <c r="C57" s="105" t="s">
        <v>53</v>
      </c>
      <c r="D57" s="108">
        <v>91513156.700000003</v>
      </c>
      <c r="E57" s="108">
        <v>51761956.540000007</v>
      </c>
      <c r="F57" s="108">
        <v>99700210.260000005</v>
      </c>
      <c r="G57" s="108">
        <v>0</v>
      </c>
      <c r="H57" s="108">
        <v>0</v>
      </c>
      <c r="I57" s="108"/>
      <c r="J57" s="108"/>
      <c r="K57" s="108"/>
      <c r="L57" s="108"/>
      <c r="M57" s="108"/>
      <c r="N57" s="108"/>
      <c r="O57" s="108"/>
      <c r="P57" s="108">
        <v>242975323.5</v>
      </c>
      <c r="Q57" s="108">
        <v>338154.24670231331</v>
      </c>
    </row>
    <row r="58" spans="2:17" s="139" customFormat="1">
      <c r="B58" s="119" t="s">
        <v>2</v>
      </c>
      <c r="C58" s="107" t="s">
        <v>54</v>
      </c>
      <c r="D58" s="109">
        <v>2911863.3600000003</v>
      </c>
      <c r="E58" s="109">
        <v>6048797.3000000007</v>
      </c>
      <c r="F58" s="109">
        <v>5060338.9200000009</v>
      </c>
      <c r="G58" s="109">
        <v>0</v>
      </c>
      <c r="H58" s="109">
        <v>12777530.640000002</v>
      </c>
      <c r="I58" s="109"/>
      <c r="J58" s="109"/>
      <c r="K58" s="109"/>
      <c r="L58" s="109"/>
      <c r="M58" s="109"/>
      <c r="N58" s="109"/>
      <c r="O58" s="109"/>
      <c r="P58" s="109">
        <v>26798530.220000006</v>
      </c>
      <c r="Q58" s="109">
        <v>37296.119905251537</v>
      </c>
    </row>
    <row r="59" spans="2:17" s="139" customFormat="1">
      <c r="B59" s="121" t="s">
        <v>3</v>
      </c>
      <c r="C59" s="108" t="s">
        <v>55</v>
      </c>
      <c r="D59" s="108">
        <v>0</v>
      </c>
      <c r="E59" s="108">
        <v>0</v>
      </c>
      <c r="F59" s="108">
        <v>0</v>
      </c>
      <c r="G59" s="108">
        <v>0</v>
      </c>
      <c r="H59" s="108">
        <v>0</v>
      </c>
      <c r="I59" s="108"/>
      <c r="J59" s="108"/>
      <c r="K59" s="108"/>
      <c r="L59" s="108"/>
      <c r="M59" s="108"/>
      <c r="N59" s="108"/>
      <c r="O59" s="108"/>
      <c r="P59" s="108">
        <v>0</v>
      </c>
      <c r="Q59" s="108">
        <v>0</v>
      </c>
    </row>
    <row r="60" spans="2:17" s="139" customFormat="1">
      <c r="B60" s="122" t="s">
        <v>107</v>
      </c>
      <c r="C60" s="109" t="s">
        <v>108</v>
      </c>
      <c r="D60" s="109">
        <v>0</v>
      </c>
      <c r="E60" s="109">
        <v>0</v>
      </c>
      <c r="F60" s="109">
        <v>4526912.88</v>
      </c>
      <c r="G60" s="109">
        <v>0</v>
      </c>
      <c r="H60" s="109">
        <v>0</v>
      </c>
      <c r="I60" s="109"/>
      <c r="J60" s="109"/>
      <c r="K60" s="109"/>
      <c r="L60" s="109"/>
      <c r="M60" s="109"/>
      <c r="N60" s="109"/>
      <c r="O60" s="109"/>
      <c r="P60" s="109">
        <v>4526912.88</v>
      </c>
      <c r="Q60" s="109">
        <v>6300.2069213147879</v>
      </c>
    </row>
    <row r="61" spans="2:17" s="139" customFormat="1">
      <c r="B61" s="121" t="s">
        <v>70</v>
      </c>
      <c r="C61" s="108" t="s">
        <v>56</v>
      </c>
      <c r="D61" s="108">
        <v>0</v>
      </c>
      <c r="E61" s="108">
        <v>1947068.4800000002</v>
      </c>
      <c r="F61" s="108">
        <v>12571554.240000002</v>
      </c>
      <c r="G61" s="108">
        <v>0</v>
      </c>
      <c r="H61" s="108">
        <v>0</v>
      </c>
      <c r="I61" s="108"/>
      <c r="J61" s="108"/>
      <c r="K61" s="108"/>
      <c r="L61" s="108"/>
      <c r="M61" s="108"/>
      <c r="N61" s="108"/>
      <c r="O61" s="108"/>
      <c r="P61" s="108">
        <v>14518622.720000003</v>
      </c>
      <c r="Q61" s="108">
        <v>20205.895225556484</v>
      </c>
    </row>
    <row r="62" spans="2:17" s="139" customFormat="1">
      <c r="B62" s="122" t="s">
        <v>6</v>
      </c>
      <c r="C62" s="109" t="s">
        <v>57</v>
      </c>
      <c r="D62" s="109">
        <v>0</v>
      </c>
      <c r="E62" s="109">
        <v>0</v>
      </c>
      <c r="F62" s="109">
        <v>0</v>
      </c>
      <c r="G62" s="109">
        <v>0</v>
      </c>
      <c r="H62" s="109">
        <v>0</v>
      </c>
      <c r="I62" s="109"/>
      <c r="J62" s="109"/>
      <c r="K62" s="109"/>
      <c r="L62" s="109"/>
      <c r="M62" s="109"/>
      <c r="N62" s="109"/>
      <c r="O62" s="109"/>
      <c r="P62" s="109">
        <v>0</v>
      </c>
      <c r="Q62" s="109">
        <v>0</v>
      </c>
    </row>
    <row r="63" spans="2:17" s="139" customFormat="1">
      <c r="B63" s="121" t="s">
        <v>7</v>
      </c>
      <c r="C63" s="108" t="s">
        <v>58</v>
      </c>
      <c r="D63" s="108">
        <v>0</v>
      </c>
      <c r="E63" s="108">
        <v>6435347.6600000011</v>
      </c>
      <c r="F63" s="108">
        <v>8632130.8499999996</v>
      </c>
      <c r="G63" s="108">
        <v>0</v>
      </c>
      <c r="H63" s="108">
        <v>0</v>
      </c>
      <c r="I63" s="108"/>
      <c r="J63" s="108"/>
      <c r="K63" s="108"/>
      <c r="L63" s="108"/>
      <c r="M63" s="108"/>
      <c r="N63" s="108"/>
      <c r="O63" s="108"/>
      <c r="P63" s="108">
        <v>15067478.510000002</v>
      </c>
      <c r="Q63" s="108">
        <v>20969.750227546647</v>
      </c>
    </row>
    <row r="64" spans="2:17" s="139" customFormat="1">
      <c r="B64" s="140" t="s">
        <v>8</v>
      </c>
      <c r="C64" s="109" t="s">
        <v>59</v>
      </c>
      <c r="D64" s="109">
        <v>0</v>
      </c>
      <c r="E64" s="109">
        <v>5651509.4300000006</v>
      </c>
      <c r="F64" s="109">
        <v>5673058.0200000005</v>
      </c>
      <c r="G64" s="109">
        <v>0</v>
      </c>
      <c r="H64" s="109">
        <v>0</v>
      </c>
      <c r="I64" s="109"/>
      <c r="J64" s="109"/>
      <c r="K64" s="109"/>
      <c r="L64" s="109"/>
      <c r="M64" s="109"/>
      <c r="N64" s="109"/>
      <c r="O64" s="109"/>
      <c r="P64" s="109">
        <v>11324567.450000001</v>
      </c>
      <c r="Q64" s="109">
        <v>15760.65635029101</v>
      </c>
    </row>
    <row r="65" spans="2:17" s="139" customFormat="1">
      <c r="B65" s="121" t="s">
        <v>71</v>
      </c>
      <c r="C65" s="108" t="s">
        <v>60</v>
      </c>
      <c r="D65" s="108">
        <v>0</v>
      </c>
      <c r="E65" s="108">
        <v>841104.95000000019</v>
      </c>
      <c r="F65" s="108">
        <v>6491218.2300000004</v>
      </c>
      <c r="G65" s="108">
        <v>0</v>
      </c>
      <c r="H65" s="108">
        <v>0</v>
      </c>
      <c r="I65" s="108"/>
      <c r="J65" s="108"/>
      <c r="K65" s="108"/>
      <c r="L65" s="108"/>
      <c r="M65" s="108"/>
      <c r="N65" s="108"/>
      <c r="O65" s="108"/>
      <c r="P65" s="108">
        <v>7332323.1800000006</v>
      </c>
      <c r="Q65" s="108">
        <v>10204.559812061781</v>
      </c>
    </row>
    <row r="66" spans="2:17" s="139" customFormat="1">
      <c r="B66" s="140" t="s">
        <v>66</v>
      </c>
      <c r="C66" s="109" t="s">
        <v>67</v>
      </c>
      <c r="D66" s="109">
        <v>581658.9800000001</v>
      </c>
      <c r="E66" s="109">
        <v>1492513.8900000001</v>
      </c>
      <c r="F66" s="109">
        <v>3023948.97</v>
      </c>
      <c r="G66" s="109">
        <v>0</v>
      </c>
      <c r="H66" s="109">
        <v>0</v>
      </c>
      <c r="I66" s="109"/>
      <c r="J66" s="109"/>
      <c r="K66" s="109"/>
      <c r="L66" s="109"/>
      <c r="M66" s="109"/>
      <c r="N66" s="109"/>
      <c r="O66" s="109"/>
      <c r="P66" s="109">
        <v>5098121.84</v>
      </c>
      <c r="Q66" s="109">
        <v>7095.1713349681431</v>
      </c>
    </row>
    <row r="67" spans="2:17" s="139" customFormat="1">
      <c r="B67" s="121" t="s">
        <v>64</v>
      </c>
      <c r="C67" s="108" t="s">
        <v>65</v>
      </c>
      <c r="D67" s="108">
        <v>10341397.08</v>
      </c>
      <c r="E67" s="108">
        <v>0</v>
      </c>
      <c r="F67" s="108">
        <v>15364832.490000002</v>
      </c>
      <c r="G67" s="108">
        <v>16627069.760000002</v>
      </c>
      <c r="H67" s="108">
        <v>0</v>
      </c>
      <c r="I67" s="108"/>
      <c r="J67" s="108"/>
      <c r="K67" s="108"/>
      <c r="L67" s="108"/>
      <c r="M67" s="108"/>
      <c r="N67" s="108"/>
      <c r="O67" s="108"/>
      <c r="P67" s="108">
        <v>42333299.329999998</v>
      </c>
      <c r="Q67" s="108">
        <v>58916.209017249006</v>
      </c>
    </row>
    <row r="68" spans="2:17" s="139" customFormat="1">
      <c r="B68" s="140" t="s">
        <v>9</v>
      </c>
      <c r="C68" s="109" t="s">
        <v>61</v>
      </c>
      <c r="D68" s="109">
        <v>0</v>
      </c>
      <c r="E68" s="109">
        <v>9202046.0700000022</v>
      </c>
      <c r="F68" s="109">
        <v>53641755.090000011</v>
      </c>
      <c r="G68" s="109">
        <v>35363220.480000004</v>
      </c>
      <c r="H68" s="109">
        <v>0</v>
      </c>
      <c r="I68" s="109"/>
      <c r="J68" s="109"/>
      <c r="K68" s="109"/>
      <c r="L68" s="109"/>
      <c r="M68" s="109"/>
      <c r="N68" s="109"/>
      <c r="O68" s="109"/>
      <c r="P68" s="109">
        <v>98207021.640000015</v>
      </c>
      <c r="Q68" s="109">
        <v>136676.93058366064</v>
      </c>
    </row>
    <row r="69" spans="2:17">
      <c r="B69" s="64" t="s">
        <v>0</v>
      </c>
      <c r="C69" s="49"/>
      <c r="D69" s="191">
        <v>204037405.88000005</v>
      </c>
      <c r="E69" s="191">
        <v>212491743.73000002</v>
      </c>
      <c r="F69" s="191">
        <v>300088189.80000001</v>
      </c>
      <c r="G69" s="191">
        <v>58682288.560000002</v>
      </c>
      <c r="H69" s="191">
        <v>44514683.220000006</v>
      </c>
      <c r="I69" s="191"/>
      <c r="J69" s="191"/>
      <c r="K69" s="191"/>
      <c r="L69" s="191"/>
      <c r="M69" s="191"/>
      <c r="N69" s="191"/>
      <c r="O69" s="191"/>
      <c r="P69" s="191">
        <v>819814311.19000018</v>
      </c>
      <c r="Q69" s="191">
        <v>1140954.0970782179</v>
      </c>
    </row>
    <row r="70" spans="2:17">
      <c r="B70" s="64" t="s">
        <v>4</v>
      </c>
      <c r="C70" s="49"/>
      <c r="D70" s="49">
        <v>281990.99712532485</v>
      </c>
      <c r="E70" s="49">
        <v>294053.31044933095</v>
      </c>
      <c r="F70" s="49">
        <v>413134.0636314826</v>
      </c>
      <c r="G70" s="49">
        <v>82902.152376916012</v>
      </c>
      <c r="H70" s="49">
        <v>62497.800269564497</v>
      </c>
      <c r="I70" s="49"/>
      <c r="J70" s="49"/>
      <c r="K70" s="49"/>
      <c r="L70" s="49"/>
      <c r="M70" s="49"/>
      <c r="N70" s="49"/>
      <c r="O70" s="49"/>
      <c r="P70" s="49">
        <v>1140954.0970782179</v>
      </c>
      <c r="Q70" s="65"/>
    </row>
    <row r="71" spans="2:17">
      <c r="B71" s="64" t="s">
        <v>11</v>
      </c>
      <c r="C71" s="49"/>
      <c r="D71" s="87">
        <v>723.56</v>
      </c>
      <c r="E71" s="87">
        <v>722.63</v>
      </c>
      <c r="F71" s="87">
        <v>726.37</v>
      </c>
      <c r="G71" s="87">
        <v>707.85</v>
      </c>
      <c r="H71" s="87">
        <v>712.26</v>
      </c>
      <c r="I71" s="87"/>
      <c r="J71" s="87"/>
      <c r="K71" s="87"/>
      <c r="L71" s="87"/>
      <c r="M71" s="87"/>
      <c r="N71" s="87"/>
      <c r="O71" s="87"/>
      <c r="P71" s="87">
        <v>718.53399999999999</v>
      </c>
      <c r="Q71" s="65"/>
    </row>
    <row r="72" spans="2:17">
      <c r="B72" s="160" t="s">
        <v>114</v>
      </c>
      <c r="C72" s="49"/>
      <c r="D72" s="161">
        <v>50978</v>
      </c>
      <c r="E72" s="161">
        <v>51131</v>
      </c>
      <c r="F72" s="161">
        <v>51489</v>
      </c>
      <c r="G72" s="161">
        <v>51592</v>
      </c>
      <c r="H72" s="161">
        <v>51798</v>
      </c>
      <c r="I72" s="161"/>
      <c r="J72" s="161"/>
      <c r="K72" s="161"/>
      <c r="L72" s="161"/>
      <c r="M72" s="161"/>
      <c r="N72" s="161"/>
      <c r="O72" s="161"/>
      <c r="P72" s="87"/>
      <c r="Q72" s="160"/>
    </row>
    <row r="73" spans="2:17" s="89" customFormat="1" ht="30" customHeight="1">
      <c r="B73" s="92"/>
      <c r="C73" s="92"/>
      <c r="D73" s="92"/>
      <c r="E73" s="92"/>
      <c r="F73" s="92"/>
      <c r="G73" s="92"/>
      <c r="H73" s="92"/>
      <c r="I73" s="92"/>
      <c r="J73" s="92"/>
      <c r="K73" s="92"/>
      <c r="L73" s="92"/>
      <c r="M73" s="92"/>
      <c r="N73" s="92"/>
      <c r="O73" s="92"/>
      <c r="P73" s="92"/>
      <c r="Q73" s="92"/>
    </row>
    <row r="74" spans="2:17" ht="15" customHeight="1">
      <c r="B74" s="210" t="s">
        <v>92</v>
      </c>
      <c r="C74" s="211"/>
      <c r="D74" s="211"/>
      <c r="E74" s="211"/>
      <c r="F74" s="211"/>
      <c r="G74" s="211"/>
      <c r="H74" s="211"/>
      <c r="I74" s="211"/>
      <c r="J74" s="211"/>
      <c r="K74" s="211"/>
      <c r="L74" s="211"/>
      <c r="M74" s="211"/>
      <c r="N74" s="211"/>
      <c r="O74" s="211"/>
      <c r="P74" s="211"/>
      <c r="Q74" s="212"/>
    </row>
    <row r="75" spans="2:17">
      <c r="B75" s="55" t="s">
        <v>5</v>
      </c>
      <c r="C75" s="29" t="s">
        <v>44</v>
      </c>
      <c r="D75" s="29" t="s">
        <v>14</v>
      </c>
      <c r="E75" s="29" t="s">
        <v>15</v>
      </c>
      <c r="F75" s="29" t="s">
        <v>16</v>
      </c>
      <c r="G75" s="29" t="s">
        <v>17</v>
      </c>
      <c r="H75" s="29" t="s">
        <v>18</v>
      </c>
      <c r="I75" s="29" t="s">
        <v>19</v>
      </c>
      <c r="J75" s="29" t="s">
        <v>20</v>
      </c>
      <c r="K75" s="29" t="s">
        <v>21</v>
      </c>
      <c r="L75" s="29" t="s">
        <v>22</v>
      </c>
      <c r="M75" s="29" t="s">
        <v>36</v>
      </c>
      <c r="N75" s="82" t="s">
        <v>37</v>
      </c>
      <c r="O75" s="82" t="s">
        <v>38</v>
      </c>
      <c r="P75" s="163" t="s">
        <v>121</v>
      </c>
      <c r="Q75" s="56" t="s">
        <v>93</v>
      </c>
    </row>
    <row r="76" spans="2:17" ht="15">
      <c r="B76" s="210" t="s">
        <v>102</v>
      </c>
      <c r="C76" s="211"/>
      <c r="D76" s="211"/>
      <c r="E76" s="211"/>
      <c r="F76" s="211"/>
      <c r="G76" s="211"/>
      <c r="H76" s="211"/>
      <c r="I76" s="211"/>
      <c r="J76" s="211"/>
      <c r="K76" s="211"/>
      <c r="L76" s="211"/>
      <c r="M76" s="211"/>
      <c r="N76" s="211"/>
      <c r="O76" s="211"/>
      <c r="P76" s="211"/>
      <c r="Q76" s="212"/>
    </row>
    <row r="77" spans="2:17">
      <c r="B77" s="119" t="s">
        <v>106</v>
      </c>
      <c r="C77" s="107" t="s">
        <v>73</v>
      </c>
      <c r="D77" s="107">
        <v>73674.221301020414</v>
      </c>
      <c r="E77" s="107"/>
      <c r="F77" s="107">
        <v>75233.531942633635</v>
      </c>
      <c r="G77" s="107"/>
      <c r="H77" s="107"/>
      <c r="I77" s="107"/>
      <c r="J77" s="107"/>
      <c r="K77" s="107"/>
      <c r="L77" s="107"/>
      <c r="M77" s="107"/>
      <c r="N77" s="107"/>
      <c r="O77" s="107"/>
      <c r="P77" s="107">
        <v>74057.674735492139</v>
      </c>
      <c r="Q77" s="166">
        <v>103.06773894553652</v>
      </c>
    </row>
    <row r="78" spans="2:17" s="139" customFormat="1">
      <c r="B78" s="118" t="s">
        <v>68</v>
      </c>
      <c r="C78" s="105" t="s">
        <v>48</v>
      </c>
      <c r="D78" s="105">
        <v>97687.3827027027</v>
      </c>
      <c r="E78" s="105">
        <v>62820.371794871797</v>
      </c>
      <c r="F78" s="105">
        <v>117596.6361667569</v>
      </c>
      <c r="G78" s="105"/>
      <c r="H78" s="105"/>
      <c r="I78" s="105"/>
      <c r="J78" s="105"/>
      <c r="K78" s="105"/>
      <c r="L78" s="105"/>
      <c r="M78" s="105"/>
      <c r="N78" s="106"/>
      <c r="O78" s="105"/>
      <c r="P78" s="105">
        <v>99460.082191780821</v>
      </c>
      <c r="Q78" s="167">
        <v>138.42084326111336</v>
      </c>
    </row>
    <row r="79" spans="2:17" s="139" customFormat="1">
      <c r="B79" s="119" t="s">
        <v>1</v>
      </c>
      <c r="C79" s="107" t="s">
        <v>49</v>
      </c>
      <c r="D79" s="107"/>
      <c r="E79" s="107">
        <v>85516.623876765079</v>
      </c>
      <c r="F79" s="107">
        <v>95194.439992065061</v>
      </c>
      <c r="G79" s="107"/>
      <c r="H79" s="107">
        <v>92226.860571637968</v>
      </c>
      <c r="I79" s="107"/>
      <c r="J79" s="107"/>
      <c r="K79" s="107"/>
      <c r="L79" s="107"/>
      <c r="M79" s="107"/>
      <c r="N79" s="107"/>
      <c r="O79" s="107"/>
      <c r="P79" s="107">
        <v>92170.592630102838</v>
      </c>
      <c r="Q79" s="166">
        <v>128.27589596331256</v>
      </c>
    </row>
    <row r="80" spans="2:17" s="139" customFormat="1">
      <c r="B80" s="120" t="s">
        <v>39</v>
      </c>
      <c r="C80" s="105" t="s">
        <v>50</v>
      </c>
      <c r="D80" s="106">
        <v>80479.423407917377</v>
      </c>
      <c r="E80" s="106">
        <v>92025.940654464779</v>
      </c>
      <c r="F80" s="106">
        <v>89760.662050480227</v>
      </c>
      <c r="G80" s="106"/>
      <c r="H80" s="106"/>
      <c r="I80" s="106"/>
      <c r="J80" s="106"/>
      <c r="K80" s="106"/>
      <c r="L80" s="106"/>
      <c r="M80" s="106"/>
      <c r="N80" s="106"/>
      <c r="O80" s="106"/>
      <c r="P80" s="106">
        <v>85638.271712158807</v>
      </c>
      <c r="Q80" s="168">
        <v>119.18471737198074</v>
      </c>
    </row>
    <row r="81" spans="2:17" s="139" customFormat="1">
      <c r="B81" s="119" t="s">
        <v>89</v>
      </c>
      <c r="C81" s="107" t="s">
        <v>90</v>
      </c>
      <c r="D81" s="107">
        <v>88833.254385964916</v>
      </c>
      <c r="E81" s="107">
        <v>79251.663362561958</v>
      </c>
      <c r="F81" s="107">
        <v>73377.778205128212</v>
      </c>
      <c r="G81" s="107"/>
      <c r="H81" s="107">
        <v>79703.805766312595</v>
      </c>
      <c r="I81" s="107"/>
      <c r="J81" s="107"/>
      <c r="K81" s="107"/>
      <c r="L81" s="107"/>
      <c r="M81" s="107"/>
      <c r="N81" s="107"/>
      <c r="O81" s="107"/>
      <c r="P81" s="107">
        <v>80623.154366108618</v>
      </c>
      <c r="Q81" s="166">
        <v>112.20506526637378</v>
      </c>
    </row>
    <row r="82" spans="2:17" s="139" customFormat="1">
      <c r="B82" s="118" t="s">
        <v>13</v>
      </c>
      <c r="C82" s="105" t="s">
        <v>51</v>
      </c>
      <c r="D82" s="106">
        <v>65995.144462279291</v>
      </c>
      <c r="E82" s="106">
        <v>66237.797675485548</v>
      </c>
      <c r="F82" s="106"/>
      <c r="G82" s="106"/>
      <c r="H82" s="106"/>
      <c r="I82" s="106"/>
      <c r="J82" s="106"/>
      <c r="K82" s="106"/>
      <c r="L82" s="106"/>
      <c r="M82" s="106"/>
      <c r="N82" s="106"/>
      <c r="O82" s="106"/>
      <c r="P82" s="106">
        <v>66198.960693641624</v>
      </c>
      <c r="Q82" s="168">
        <v>92.130589079489098</v>
      </c>
    </row>
    <row r="83" spans="2:17" s="139" customFormat="1">
      <c r="B83" s="57" t="s">
        <v>113</v>
      </c>
      <c r="C83" s="107" t="s">
        <v>52</v>
      </c>
      <c r="D83" s="107">
        <v>163047.19249452327</v>
      </c>
      <c r="E83" s="107">
        <v>152875.43959107806</v>
      </c>
      <c r="F83" s="107">
        <v>174414.16663057602</v>
      </c>
      <c r="G83" s="107">
        <v>268324.34538586077</v>
      </c>
      <c r="H83" s="107"/>
      <c r="I83" s="107"/>
      <c r="J83" s="107"/>
      <c r="K83" s="107"/>
      <c r="L83" s="107"/>
      <c r="M83" s="107"/>
      <c r="N83" s="107"/>
      <c r="O83" s="107"/>
      <c r="P83" s="107">
        <v>165563.48869518508</v>
      </c>
      <c r="Q83" s="166">
        <v>230.41844741541121</v>
      </c>
    </row>
    <row r="84" spans="2:17" s="139" customFormat="1">
      <c r="B84" s="118" t="s">
        <v>69</v>
      </c>
      <c r="C84" s="105" t="s">
        <v>53</v>
      </c>
      <c r="D84" s="106">
        <v>182226.57718853577</v>
      </c>
      <c r="E84" s="106">
        <v>138477.5145899599</v>
      </c>
      <c r="F84" s="106">
        <v>172830.40622514641</v>
      </c>
      <c r="G84" s="106"/>
      <c r="H84" s="106"/>
      <c r="I84" s="106"/>
      <c r="J84" s="106"/>
      <c r="K84" s="106"/>
      <c r="L84" s="106"/>
      <c r="M84" s="106"/>
      <c r="N84" s="106"/>
      <c r="O84" s="106"/>
      <c r="P84" s="106">
        <v>169055.1297053225</v>
      </c>
      <c r="Q84" s="168">
        <v>235.27784308790189</v>
      </c>
    </row>
    <row r="85" spans="2:17" s="139" customFormat="1">
      <c r="B85" s="119" t="s">
        <v>2</v>
      </c>
      <c r="C85" s="107" t="s">
        <v>54</v>
      </c>
      <c r="D85" s="107">
        <v>99215.681372549021</v>
      </c>
      <c r="E85" s="107">
        <v>85983.745562130178</v>
      </c>
      <c r="F85" s="107">
        <v>85106.427350427344</v>
      </c>
      <c r="G85" s="107"/>
      <c r="H85" s="107">
        <v>196102.33513053349</v>
      </c>
      <c r="I85" s="107"/>
      <c r="J85" s="107"/>
      <c r="K85" s="107"/>
      <c r="L85" s="107"/>
      <c r="M85" s="107"/>
      <c r="N85" s="107"/>
      <c r="O85" s="107"/>
      <c r="P85" s="107">
        <v>139470.88767823513</v>
      </c>
      <c r="Q85" s="166">
        <v>194.10478512949302</v>
      </c>
    </row>
    <row r="86" spans="2:17" s="139" customFormat="1">
      <c r="B86" s="121" t="s">
        <v>3</v>
      </c>
      <c r="C86" s="108" t="s">
        <v>55</v>
      </c>
      <c r="D86" s="108"/>
      <c r="E86" s="108"/>
      <c r="F86" s="108"/>
      <c r="G86" s="108"/>
      <c r="H86" s="108"/>
      <c r="I86" s="108"/>
      <c r="J86" s="108"/>
      <c r="K86" s="108"/>
      <c r="L86" s="108"/>
      <c r="M86" s="108"/>
      <c r="N86" s="108"/>
      <c r="O86" s="108"/>
      <c r="P86" s="108"/>
      <c r="Q86" s="169">
        <v>0</v>
      </c>
    </row>
    <row r="87" spans="2:17" s="139" customFormat="1">
      <c r="B87" s="122" t="s">
        <v>107</v>
      </c>
      <c r="C87" s="109" t="s">
        <v>108</v>
      </c>
      <c r="D87" s="110"/>
      <c r="E87" s="107"/>
      <c r="F87" s="107">
        <v>62921.681528662419</v>
      </c>
      <c r="G87" s="107"/>
      <c r="H87" s="110"/>
      <c r="I87" s="110"/>
      <c r="J87" s="110"/>
      <c r="K87" s="110"/>
      <c r="L87" s="110"/>
      <c r="M87" s="110"/>
      <c r="N87" s="110"/>
      <c r="O87" s="110"/>
      <c r="P87" s="110">
        <v>62921.681528662419</v>
      </c>
      <c r="Q87" s="170">
        <v>87.569525629493413</v>
      </c>
    </row>
    <row r="88" spans="2:17" s="139" customFormat="1">
      <c r="B88" s="121" t="s">
        <v>70</v>
      </c>
      <c r="C88" s="108" t="s">
        <v>56</v>
      </c>
      <c r="D88" s="108"/>
      <c r="E88" s="108">
        <v>-654.79595588235293</v>
      </c>
      <c r="F88" s="108">
        <v>60094.175458715596</v>
      </c>
      <c r="G88" s="108"/>
      <c r="H88" s="108"/>
      <c r="I88" s="108"/>
      <c r="J88" s="108"/>
      <c r="K88" s="108"/>
      <c r="L88" s="108"/>
      <c r="M88" s="108"/>
      <c r="N88" s="108"/>
      <c r="O88" s="108"/>
      <c r="P88" s="108">
        <v>51897.885664682537</v>
      </c>
      <c r="Q88" s="169">
        <v>72.22745989011311</v>
      </c>
    </row>
    <row r="89" spans="2:17" s="139" customFormat="1">
      <c r="B89" s="122" t="s">
        <v>6</v>
      </c>
      <c r="C89" s="109" t="s">
        <v>57</v>
      </c>
      <c r="D89" s="110"/>
      <c r="E89" s="110"/>
      <c r="F89" s="110"/>
      <c r="G89" s="110"/>
      <c r="H89" s="110"/>
      <c r="I89" s="110"/>
      <c r="J89" s="110"/>
      <c r="K89" s="110"/>
      <c r="L89" s="110"/>
      <c r="M89" s="110"/>
      <c r="N89" s="110"/>
      <c r="O89" s="110"/>
      <c r="P89" s="110"/>
      <c r="Q89" s="170">
        <v>0</v>
      </c>
    </row>
    <row r="90" spans="2:17" s="139" customFormat="1">
      <c r="B90" s="121" t="s">
        <v>7</v>
      </c>
      <c r="C90" s="108" t="s">
        <v>58</v>
      </c>
      <c r="D90" s="108"/>
      <c r="E90" s="108">
        <v>90834.164071190215</v>
      </c>
      <c r="F90" s="108">
        <v>96579.909812108555</v>
      </c>
      <c r="G90" s="108"/>
      <c r="H90" s="108"/>
      <c r="I90" s="108"/>
      <c r="J90" s="108"/>
      <c r="K90" s="108"/>
      <c r="L90" s="108"/>
      <c r="M90" s="108"/>
      <c r="N90" s="108"/>
      <c r="O90" s="108"/>
      <c r="P90" s="108">
        <v>94116.07703315049</v>
      </c>
      <c r="Q90" s="169">
        <v>130.98347055692631</v>
      </c>
    </row>
    <row r="91" spans="2:17" s="139" customFormat="1">
      <c r="B91" s="140" t="s">
        <v>8</v>
      </c>
      <c r="C91" s="109" t="s">
        <v>59</v>
      </c>
      <c r="D91" s="110"/>
      <c r="E91" s="110">
        <v>61382.668144395189</v>
      </c>
      <c r="F91" s="110">
        <v>59059.834180432023</v>
      </c>
      <c r="G91" s="110"/>
      <c r="H91" s="110"/>
      <c r="I91" s="110"/>
      <c r="J91" s="110"/>
      <c r="K91" s="110"/>
      <c r="L91" s="110"/>
      <c r="M91" s="110"/>
      <c r="N91" s="110"/>
      <c r="O91" s="110"/>
      <c r="P91" s="110">
        <v>60223.092927370759</v>
      </c>
      <c r="Q91" s="170">
        <v>83.813838910017836</v>
      </c>
    </row>
    <row r="92" spans="2:17" s="139" customFormat="1">
      <c r="B92" s="121" t="s">
        <v>71</v>
      </c>
      <c r="C92" s="108" t="s">
        <v>60</v>
      </c>
      <c r="D92" s="108"/>
      <c r="E92" s="108">
        <v>36124.893617021276</v>
      </c>
      <c r="F92" s="108">
        <v>72163.754025541362</v>
      </c>
      <c r="G92" s="108"/>
      <c r="H92" s="108"/>
      <c r="I92" s="108"/>
      <c r="J92" s="108"/>
      <c r="K92" s="108"/>
      <c r="L92" s="108"/>
      <c r="M92" s="108"/>
      <c r="N92" s="108"/>
      <c r="O92" s="108"/>
      <c r="P92" s="108">
        <v>68004.062377210212</v>
      </c>
      <c r="Q92" s="169">
        <v>94.642789871057204</v>
      </c>
    </row>
    <row r="93" spans="2:17" s="139" customFormat="1">
      <c r="B93" s="140" t="s">
        <v>66</v>
      </c>
      <c r="C93" s="109" t="s">
        <v>67</v>
      </c>
      <c r="D93" s="110">
        <v>75069.490797546008</v>
      </c>
      <c r="E93" s="110">
        <v>51534.052757793768</v>
      </c>
      <c r="F93" s="110">
        <v>53065.27413587604</v>
      </c>
      <c r="G93" s="110"/>
      <c r="H93" s="110"/>
      <c r="I93" s="110"/>
      <c r="J93" s="110"/>
      <c r="K93" s="110"/>
      <c r="L93" s="110"/>
      <c r="M93" s="110"/>
      <c r="N93" s="110"/>
      <c r="O93" s="110"/>
      <c r="P93" s="110">
        <v>55142.911909795628</v>
      </c>
      <c r="Q93" s="170">
        <v>76.743636222914475</v>
      </c>
    </row>
    <row r="94" spans="2:17" s="139" customFormat="1">
      <c r="B94" s="121" t="s">
        <v>64</v>
      </c>
      <c r="C94" s="108" t="s">
        <v>65</v>
      </c>
      <c r="D94" s="108">
        <v>70915.507246376816</v>
      </c>
      <c r="E94" s="108"/>
      <c r="F94" s="108">
        <v>75592.159277504106</v>
      </c>
      <c r="G94" s="108">
        <v>71265.050173761949</v>
      </c>
      <c r="H94" s="108"/>
      <c r="I94" s="108"/>
      <c r="J94" s="108"/>
      <c r="K94" s="108"/>
      <c r="L94" s="108"/>
      <c r="M94" s="108"/>
      <c r="N94" s="108"/>
      <c r="O94" s="108"/>
      <c r="P94" s="108">
        <v>72746.859838504039</v>
      </c>
      <c r="Q94" s="169">
        <v>101.24344824114661</v>
      </c>
    </row>
    <row r="95" spans="2:17" s="139" customFormat="1">
      <c r="B95" s="140" t="s">
        <v>9</v>
      </c>
      <c r="C95" s="109" t="s">
        <v>61</v>
      </c>
      <c r="D95" s="110"/>
      <c r="E95" s="110">
        <v>65804.942823803969</v>
      </c>
      <c r="F95" s="110">
        <v>73087.845259692273</v>
      </c>
      <c r="G95" s="110">
        <v>84387.178002450979</v>
      </c>
      <c r="H95" s="110"/>
      <c r="I95" s="110"/>
      <c r="J95" s="110"/>
      <c r="K95" s="110"/>
      <c r="L95" s="110"/>
      <c r="M95" s="110"/>
      <c r="N95" s="110"/>
      <c r="O95" s="110"/>
      <c r="P95" s="110">
        <v>76461.504661234678</v>
      </c>
      <c r="Q95" s="170">
        <v>106.41320335743984</v>
      </c>
    </row>
    <row r="96" spans="2:17">
      <c r="B96" s="64" t="s">
        <v>94</v>
      </c>
      <c r="C96" s="49"/>
      <c r="D96" s="49">
        <v>141385.23078806535</v>
      </c>
      <c r="E96" s="49">
        <v>115069.72435109231</v>
      </c>
      <c r="F96" s="49">
        <v>120555.33533509489</v>
      </c>
      <c r="G96" s="49">
        <v>101644.93507292756</v>
      </c>
      <c r="H96" s="49">
        <v>118682.32255436997</v>
      </c>
      <c r="I96" s="49"/>
      <c r="J96" s="49"/>
      <c r="K96" s="49"/>
      <c r="L96" s="49"/>
      <c r="M96" s="49"/>
      <c r="N96" s="49"/>
      <c r="O96" s="49"/>
      <c r="P96" s="49">
        <v>122898.69547984742</v>
      </c>
      <c r="Q96" s="171">
        <v>171.04089086925242</v>
      </c>
    </row>
    <row r="97" spans="2:17">
      <c r="B97" s="64" t="s">
        <v>95</v>
      </c>
      <c r="C97" s="88"/>
      <c r="D97" s="88">
        <v>195.40222067011078</v>
      </c>
      <c r="E97" s="88">
        <v>159.23740275257367</v>
      </c>
      <c r="F97" s="88">
        <v>165.96959584660007</v>
      </c>
      <c r="G97" s="88">
        <v>143.59671550883317</v>
      </c>
      <c r="H97" s="88">
        <v>166.62780803971859</v>
      </c>
      <c r="I97" s="88"/>
      <c r="J97" s="88"/>
      <c r="K97" s="88"/>
      <c r="L97" s="88"/>
      <c r="M97" s="88"/>
      <c r="N97" s="88"/>
      <c r="O97" s="88"/>
      <c r="P97" s="88">
        <v>171.04089086925242</v>
      </c>
      <c r="Q97" s="65" t="s">
        <v>105</v>
      </c>
    </row>
    <row r="98" spans="2:17">
      <c r="B98" s="66" t="s">
        <v>11</v>
      </c>
      <c r="C98" s="67"/>
      <c r="D98" s="67">
        <v>723.56</v>
      </c>
      <c r="E98" s="67">
        <v>722.63</v>
      </c>
      <c r="F98" s="67">
        <v>726.37</v>
      </c>
      <c r="G98" s="67">
        <v>707.85</v>
      </c>
      <c r="H98" s="67">
        <v>712.26</v>
      </c>
      <c r="I98" s="67"/>
      <c r="J98" s="67"/>
      <c r="K98" s="67"/>
      <c r="L98" s="67"/>
      <c r="M98" s="67"/>
      <c r="N98" s="67"/>
      <c r="O98" s="67"/>
      <c r="P98" s="87">
        <v>718.53399999999999</v>
      </c>
      <c r="Q98" s="67">
        <v>0</v>
      </c>
    </row>
    <row r="100" spans="2:17">
      <c r="B100" s="214" t="s">
        <v>112</v>
      </c>
      <c r="C100" s="214"/>
      <c r="D100" s="214"/>
      <c r="E100" s="214"/>
      <c r="F100" s="214"/>
      <c r="G100" s="214"/>
      <c r="H100" s="214"/>
      <c r="I100" s="214"/>
      <c r="J100" s="214"/>
      <c r="K100" s="214"/>
      <c r="L100" s="214"/>
      <c r="M100" s="214"/>
      <c r="N100" s="214"/>
      <c r="O100" s="214"/>
      <c r="P100" s="214"/>
    </row>
    <row r="101" spans="2:17">
      <c r="B101" s="214"/>
      <c r="C101" s="214"/>
      <c r="D101" s="214"/>
      <c r="E101" s="214"/>
      <c r="F101" s="214"/>
      <c r="G101" s="214"/>
      <c r="H101" s="214"/>
      <c r="I101" s="214"/>
      <c r="J101" s="214"/>
      <c r="K101" s="214"/>
      <c r="L101" s="214"/>
      <c r="M101" s="214"/>
      <c r="N101" s="214"/>
      <c r="O101" s="214"/>
      <c r="P101" s="214"/>
    </row>
    <row r="102" spans="2:17" ht="72" customHeight="1">
      <c r="B102" s="214"/>
      <c r="C102" s="214"/>
      <c r="D102" s="214"/>
      <c r="E102" s="214"/>
      <c r="F102" s="214"/>
      <c r="G102" s="214"/>
      <c r="H102" s="214"/>
      <c r="I102" s="214"/>
      <c r="J102" s="214"/>
      <c r="K102" s="214"/>
      <c r="L102" s="214"/>
      <c r="M102" s="214"/>
      <c r="N102" s="214"/>
      <c r="O102" s="214"/>
      <c r="P102" s="214"/>
    </row>
  </sheetData>
  <mergeCells count="10">
    <mergeCell ref="B100:P102"/>
    <mergeCell ref="B74:Q74"/>
    <mergeCell ref="B47:Q47"/>
    <mergeCell ref="B49:Q49"/>
    <mergeCell ref="B76:Q76"/>
    <mergeCell ref="B8:P8"/>
    <mergeCell ref="B10:P10"/>
    <mergeCell ref="B12:P12"/>
    <mergeCell ref="B33:P33"/>
    <mergeCell ref="B44:P46"/>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2"/>
  <sheetViews>
    <sheetView showGridLines="0" workbookViewId="0">
      <selection activeCell="I10" sqref="I10"/>
    </sheetView>
  </sheetViews>
  <sheetFormatPr baseColWidth="10" defaultRowHeight="15"/>
  <cols>
    <col min="2" max="2" width="39.85546875" bestFit="1" customWidth="1"/>
    <col min="3" max="3" width="19.85546875" customWidth="1"/>
  </cols>
  <sheetData>
    <row r="8" spans="2:6" ht="15.75" thickBot="1"/>
    <row r="9" spans="2:6" ht="15.75" thickBot="1">
      <c r="B9" s="224" t="s">
        <v>142</v>
      </c>
      <c r="C9" s="225"/>
      <c r="D9" s="225"/>
      <c r="E9" s="225"/>
      <c r="F9" s="226"/>
    </row>
    <row r="10" spans="2:6" ht="30">
      <c r="B10" s="181" t="s">
        <v>122</v>
      </c>
      <c r="C10" s="182" t="s">
        <v>148</v>
      </c>
      <c r="D10" s="182" t="s">
        <v>123</v>
      </c>
      <c r="E10" s="182" t="s">
        <v>124</v>
      </c>
      <c r="F10" s="182" t="s">
        <v>125</v>
      </c>
    </row>
    <row r="11" spans="2:6" ht="15.75" thickBot="1">
      <c r="B11" s="172" t="s">
        <v>126</v>
      </c>
      <c r="C11" s="173">
        <v>20</v>
      </c>
      <c r="D11" s="186">
        <v>1.2099213551119177E-2</v>
      </c>
      <c r="E11" s="184">
        <v>11</v>
      </c>
      <c r="F11" s="184">
        <v>9</v>
      </c>
    </row>
    <row r="12" spans="2:6" ht="15.75" thickBot="1">
      <c r="B12" s="172" t="s">
        <v>127</v>
      </c>
      <c r="C12" s="173">
        <v>48</v>
      </c>
      <c r="D12" s="186">
        <v>2.9038112522686024E-2</v>
      </c>
      <c r="E12" s="184">
        <v>19</v>
      </c>
      <c r="F12" s="184">
        <v>29</v>
      </c>
    </row>
    <row r="13" spans="2:6" ht="15.75" thickBot="1">
      <c r="B13" s="172" t="s">
        <v>49</v>
      </c>
      <c r="C13" s="173">
        <v>112</v>
      </c>
      <c r="D13" s="186">
        <v>6.7755595886267395E-2</v>
      </c>
      <c r="E13" s="184">
        <v>34</v>
      </c>
      <c r="F13" s="184">
        <v>78</v>
      </c>
    </row>
    <row r="14" spans="2:6" ht="15.75" thickBot="1">
      <c r="B14" s="172" t="s">
        <v>128</v>
      </c>
      <c r="C14" s="173">
        <v>60</v>
      </c>
      <c r="D14" s="186">
        <v>3.6297640653357534E-2</v>
      </c>
      <c r="E14" s="184">
        <v>31</v>
      </c>
      <c r="F14" s="184">
        <v>29</v>
      </c>
    </row>
    <row r="15" spans="2:6" ht="15.75" thickBot="1">
      <c r="B15" s="172" t="s">
        <v>77</v>
      </c>
      <c r="C15" s="173">
        <v>74</v>
      </c>
      <c r="D15" s="186">
        <v>4.4767090139140958E-2</v>
      </c>
      <c r="E15" s="184">
        <v>31</v>
      </c>
      <c r="F15" s="184">
        <v>43</v>
      </c>
    </row>
    <row r="16" spans="2:6" ht="15.75" thickBot="1">
      <c r="B16" s="172" t="s">
        <v>129</v>
      </c>
      <c r="C16" s="173">
        <v>137</v>
      </c>
      <c r="D16" s="186">
        <v>8.2879612825166371E-2</v>
      </c>
      <c r="E16" s="184">
        <v>58</v>
      </c>
      <c r="F16" s="184">
        <v>79</v>
      </c>
    </row>
    <row r="17" spans="2:6" ht="15.75" thickBot="1">
      <c r="B17" s="172" t="s">
        <v>130</v>
      </c>
      <c r="C17" s="173">
        <v>196</v>
      </c>
      <c r="D17" s="186">
        <v>0.11857229280096794</v>
      </c>
      <c r="E17" s="184">
        <v>45</v>
      </c>
      <c r="F17" s="184">
        <v>151</v>
      </c>
    </row>
    <row r="18" spans="2:6" ht="15.75" thickBot="1">
      <c r="B18" s="172" t="s">
        <v>131</v>
      </c>
      <c r="C18" s="173">
        <v>50</v>
      </c>
      <c r="D18" s="186">
        <v>3.0248033877797943E-2</v>
      </c>
      <c r="E18" s="184">
        <v>15</v>
      </c>
      <c r="F18" s="184">
        <v>35</v>
      </c>
    </row>
    <row r="19" spans="2:6" ht="15.75" thickBot="1">
      <c r="B19" s="172" t="s">
        <v>132</v>
      </c>
      <c r="C19" s="173">
        <v>84</v>
      </c>
      <c r="D19" s="186">
        <v>5.0816696914700546E-2</v>
      </c>
      <c r="E19" s="184">
        <v>32</v>
      </c>
      <c r="F19" s="184">
        <v>52</v>
      </c>
    </row>
    <row r="20" spans="2:6" ht="15.75" thickBot="1">
      <c r="B20" s="172" t="s">
        <v>133</v>
      </c>
      <c r="C20" s="173">
        <v>282</v>
      </c>
      <c r="D20" s="186">
        <v>0.1705989110707804</v>
      </c>
      <c r="E20" s="184">
        <v>106</v>
      </c>
      <c r="F20" s="184">
        <v>176</v>
      </c>
    </row>
    <row r="21" spans="2:6" ht="15.75" thickBot="1">
      <c r="B21" s="172" t="s">
        <v>134</v>
      </c>
      <c r="C21" s="173">
        <v>7</v>
      </c>
      <c r="D21" s="186">
        <v>4.2347247428917122E-3</v>
      </c>
      <c r="E21" s="184">
        <v>1</v>
      </c>
      <c r="F21" s="184">
        <v>6</v>
      </c>
    </row>
    <row r="22" spans="2:6" ht="15.75" thickBot="1">
      <c r="B22" s="172" t="s">
        <v>135</v>
      </c>
      <c r="C22" s="173">
        <v>233</v>
      </c>
      <c r="D22" s="186">
        <v>0.14095583787053842</v>
      </c>
      <c r="E22" s="184">
        <v>100</v>
      </c>
      <c r="F22" s="184">
        <v>133</v>
      </c>
    </row>
    <row r="23" spans="2:6" ht="15.75" thickBot="1">
      <c r="B23" s="172" t="s">
        <v>136</v>
      </c>
      <c r="C23" s="173">
        <v>149</v>
      </c>
      <c r="D23" s="186">
        <v>9.0139140955837874E-2</v>
      </c>
      <c r="E23" s="184">
        <v>51</v>
      </c>
      <c r="F23" s="184">
        <v>98</v>
      </c>
    </row>
    <row r="24" spans="2:6" ht="15.75" thickBot="1">
      <c r="B24" s="172" t="s">
        <v>137</v>
      </c>
      <c r="C24" s="173">
        <v>96</v>
      </c>
      <c r="D24" s="186">
        <v>5.8076225045372049E-2</v>
      </c>
      <c r="E24" s="184">
        <v>45</v>
      </c>
      <c r="F24" s="184">
        <v>51</v>
      </c>
    </row>
    <row r="25" spans="2:6" ht="15.75" thickBot="1">
      <c r="B25" s="172" t="s">
        <v>138</v>
      </c>
      <c r="C25" s="173">
        <v>31</v>
      </c>
      <c r="D25" s="186">
        <v>1.8753781004234724E-2</v>
      </c>
      <c r="E25" s="184">
        <v>9</v>
      </c>
      <c r="F25" s="184">
        <v>22</v>
      </c>
    </row>
    <row r="26" spans="2:6" ht="15.75" thickBot="1">
      <c r="B26" s="174" t="s">
        <v>139</v>
      </c>
      <c r="C26" s="173">
        <v>74</v>
      </c>
      <c r="D26" s="186">
        <v>4.4767090139140958E-2</v>
      </c>
      <c r="E26" s="185">
        <v>36</v>
      </c>
      <c r="F26" s="185">
        <v>38</v>
      </c>
    </row>
    <row r="27" spans="2:6" ht="15.75" thickBot="1">
      <c r="B27" s="175" t="s">
        <v>0</v>
      </c>
      <c r="C27" s="176">
        <v>1653</v>
      </c>
      <c r="D27" s="187">
        <v>1</v>
      </c>
      <c r="E27" s="188">
        <v>624</v>
      </c>
      <c r="F27" s="176">
        <v>1029</v>
      </c>
    </row>
    <row r="28" spans="2:6" ht="15.75" thickBot="1">
      <c r="B28" s="177"/>
      <c r="C28" s="177"/>
      <c r="D28" s="177"/>
      <c r="E28" s="189">
        <v>0.37749546279491836</v>
      </c>
      <c r="F28" s="190">
        <v>0.6225045372050817</v>
      </c>
    </row>
    <row r="29" spans="2:6" ht="15.75" thickBot="1">
      <c r="B29" s="177"/>
      <c r="C29" s="177"/>
      <c r="D29" s="177"/>
      <c r="E29" s="177"/>
      <c r="F29" s="177"/>
    </row>
    <row r="30" spans="2:6" ht="24.75" thickBot="1">
      <c r="B30" s="178" t="s">
        <v>140</v>
      </c>
      <c r="C30" s="179">
        <v>976</v>
      </c>
      <c r="E30" s="177"/>
      <c r="F30" s="177"/>
    </row>
    <row r="31" spans="2:6" ht="24.75" thickBot="1">
      <c r="B31" s="180" t="s">
        <v>141</v>
      </c>
      <c r="C31" s="173">
        <v>991</v>
      </c>
      <c r="E31" s="177"/>
      <c r="F31" s="177"/>
    </row>
    <row r="32" spans="2:6" ht="24.75" thickBot="1">
      <c r="B32" s="180" t="s">
        <v>147</v>
      </c>
      <c r="C32" s="173">
        <v>314</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1" customWidth="1"/>
    <col min="2" max="2" width="34.85546875" style="31" customWidth="1"/>
    <col min="3" max="3" width="2.42578125" style="31" customWidth="1"/>
    <col min="4" max="4" width="89.85546875" style="31" customWidth="1"/>
    <col min="5" max="5" width="7.140625" style="31" customWidth="1"/>
    <col min="6" max="6" width="26.140625" style="31" customWidth="1"/>
    <col min="7" max="16384" width="11.42578125" style="31"/>
  </cols>
  <sheetData>
    <row r="1" spans="1:5" ht="10.5" customHeight="1">
      <c r="A1" s="39"/>
    </row>
    <row r="2" spans="1:5" ht="10.5" customHeight="1"/>
    <row r="3" spans="1:5" ht="10.5" customHeight="1"/>
    <row r="4" spans="1:5" ht="10.5" customHeight="1"/>
    <row r="5" spans="1:5" ht="10.5" customHeight="1">
      <c r="D5" s="41"/>
    </row>
    <row r="6" spans="1:5" ht="10.5" customHeight="1">
      <c r="D6" s="41"/>
      <c r="E6" s="41"/>
    </row>
    <row r="7" spans="1:5" ht="49.5" customHeight="1">
      <c r="D7" s="41"/>
      <c r="E7" s="41"/>
    </row>
    <row r="8" spans="1:5" ht="22.5" customHeight="1">
      <c r="A8" s="33"/>
      <c r="B8" s="227" t="s">
        <v>25</v>
      </c>
      <c r="C8" s="227"/>
      <c r="D8" s="228"/>
    </row>
    <row r="9" spans="1:5" ht="42" customHeight="1">
      <c r="A9" s="33"/>
      <c r="B9" s="42" t="s">
        <v>35</v>
      </c>
      <c r="C9" s="43"/>
      <c r="D9" s="44" t="s">
        <v>10</v>
      </c>
    </row>
    <row r="10" spans="1:5" ht="48" customHeight="1">
      <c r="A10" s="33"/>
      <c r="B10" s="42" t="s">
        <v>96</v>
      </c>
      <c r="C10" s="43"/>
      <c r="D10" s="44" t="s">
        <v>97</v>
      </c>
    </row>
    <row r="11" spans="1:5" ht="39.75" customHeight="1">
      <c r="A11" s="33"/>
      <c r="B11" s="42" t="s">
        <v>98</v>
      </c>
      <c r="C11" s="43"/>
      <c r="D11" s="44" t="s">
        <v>99</v>
      </c>
    </row>
    <row r="12" spans="1:5" ht="56.25" customHeight="1">
      <c r="A12" s="33"/>
      <c r="B12" s="42" t="s">
        <v>100</v>
      </c>
      <c r="C12" s="90"/>
      <c r="D12" s="91" t="s">
        <v>101</v>
      </c>
    </row>
    <row r="13" spans="1:5" ht="45">
      <c r="B13" s="42" t="s">
        <v>143</v>
      </c>
      <c r="D13" s="91" t="s">
        <v>144</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2021-07-15T15:53:55Z</dcterms:modified>
</cp:coreProperties>
</file>