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2\Marzo-Febrero\"/>
    </mc:Choice>
  </mc:AlternateContent>
  <xr:revisionPtr revIDLastSave="0" documentId="13_ncr:1_{ACD9E17A-EE98-4ADE-BFD9-F6254F5D5679}" xr6:coauthVersionLast="47" xr6:coauthVersionMax="47" xr10:uidLastSave="{00000000-0000-0000-0000-000000000000}"/>
  <bookViews>
    <workbookView xWindow="-120" yWindow="-120" windowWidth="29040" windowHeight="15720" tabRatio="897" xr2:uid="{00000000-000D-0000-FFFF-FFFF00000000}"/>
  </bookViews>
  <sheets>
    <sheet name="Indice" sheetId="5" r:id="rId1"/>
    <sheet name="Ingresos Brutos del Juego" sheetId="1" r:id="rId2"/>
    <sheet name="Impuestos" sheetId="16" r:id="rId3"/>
    <sheet name="Visitas" sheetId="3" r:id="rId4"/>
    <sheet name="Glosario" sheetId="17" r:id="rId5"/>
  </sheets>
  <definedNames>
    <definedName name="_xlnm.Print_Area" localSheetId="4">Glosario!$A$1:$E$15</definedName>
    <definedName name="_xlnm.Print_Area" localSheetId="2">Impuestos!$A$1:$R$64</definedName>
    <definedName name="_xlnm.Print_Area" localSheetId="0">Indice!$A$1:$E$28</definedName>
    <definedName name="_xlnm.Print_Area" localSheetId="1">'Ingresos Brutos del Juego'!$A$1:$Q$34</definedName>
    <definedName name="_xlnm.Print_Area" localSheetId="3">Visitas!$A$1:$R$47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3" i="16" l="1"/>
  <c r="T14" i="16"/>
  <c r="T15" i="16"/>
  <c r="T16" i="16"/>
  <c r="T18" i="16"/>
  <c r="T20" i="16"/>
  <c r="T21" i="16"/>
  <c r="T22" i="16"/>
  <c r="T23" i="16"/>
  <c r="T24" i="16"/>
  <c r="T25" i="16"/>
  <c r="T26" i="16"/>
  <c r="T27" i="16"/>
  <c r="T28" i="16"/>
  <c r="T29" i="16"/>
  <c r="T30" i="16"/>
  <c r="T31" i="16"/>
  <c r="T32" i="16"/>
  <c r="T12" i="16"/>
  <c r="R60" i="16" l="1"/>
</calcChain>
</file>

<file path=xl/sharedStrings.xml><?xml version="1.0" encoding="utf-8"?>
<sst xmlns="http://schemas.openxmlformats.org/spreadsheetml/2006/main" count="431" uniqueCount="117">
  <si>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</si>
  <si>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</si>
  <si>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</si>
  <si>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</si>
  <si>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</si>
  <si>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</si>
  <si>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</si>
  <si>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</si>
  <si>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</si>
  <si>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</si>
  <si>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</si>
  <si>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</si>
  <si>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</si>
  <si>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</si>
  <si>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</si>
  <si>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</si>
  <si>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</si>
  <si>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</si>
  <si>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</si>
  <si>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</si>
  <si>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</si>
  <si>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</si>
  <si>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</si>
  <si>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</si>
  <si>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GLOSARIO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</si>
  <si>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</si>
  <si>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</si>
  <si>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</si>
  <si>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</si>
  <si>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</si>
  <si>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</si>
  <si>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</si>
  <si>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</si>
  <si>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</si>
  <si>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</si>
  <si>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</si>
  <si>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</si>
  <si>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</si>
  <si>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Comuna</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</si>
  <si>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</si>
  <si>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</si>
  <si>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</si>
  <si>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</si>
  <si>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</si>
  <si>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</si>
  <si>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</si>
  <si>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</si>
  <si>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</si>
  <si>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</si>
  <si>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</si>
  <si>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</si>
  <si>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</si>
  <si>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</si>
  <si>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</si>
  <si>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</si>
  <si>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</si>
  <si>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</si>
  <si>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</si>
  <si>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</si>
  <si>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</si>
  <si>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Sun Monticello</t>
  </si>
  <si>
    <t>Marina del Sol Talcahuano</t>
  </si>
  <si>
    <t>Marina del Sol Osorno</t>
  </si>
  <si>
    <t>Casino Puerta Norte S.A.</t>
  </si>
  <si>
    <t>Arica</t>
  </si>
  <si>
    <t>Casino de Juegos de Iquique</t>
  </si>
  <si>
    <t>Iquique</t>
  </si>
  <si>
    <t>Campos del Norte S.A.</t>
  </si>
  <si>
    <t>Coquimbo</t>
  </si>
  <si>
    <t>Viña del Mar</t>
  </si>
  <si>
    <t>Kuden S.A.</t>
  </si>
  <si>
    <t>Pucón</t>
  </si>
  <si>
    <t>Plaza Casino S.A.</t>
  </si>
  <si>
    <t>Puerto Varas</t>
  </si>
  <si>
    <t>Casino Municipal Puerto Natales</t>
  </si>
  <si>
    <t>Puerto Natales</t>
  </si>
  <si>
    <t>Total Industria</t>
  </si>
  <si>
    <t>Casinos municipales</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</si>
  <si>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</si>
  <si>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</si>
  <si>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</si>
  <si>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</si>
  <si>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</si>
  <si>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</si>
  <si>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</si>
  <si>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</si>
  <si>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</si>
  <si>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</si>
  <si>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</si>
  <si>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</si>
  <si>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</si>
  <si>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</si>
  <si>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</si>
  <si>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r>
      <rPr>
        <b/>
        <sz val="7"/>
        <rFont val="Optima"/>
      </rPr>
      <t>Nota:</t>
    </r>
    <r>
      <rPr>
        <sz val="7"/>
        <rFont val="Optima"/>
      </rPr>
      <t xml:space="preserve">
Información no disponible para los casinos municipales.</t>
    </r>
  </si>
  <si>
    <t/>
  </si>
  <si>
    <t>Casino Luckia Arica</t>
  </si>
  <si>
    <t>Marina del Sol Chillán</t>
  </si>
  <si>
    <t>Chillán</t>
  </si>
  <si>
    <t>Enjoy Santiago</t>
  </si>
  <si>
    <t>UTM mes</t>
  </si>
  <si>
    <t>Total casinos autorizados por la Ley 19.995</t>
  </si>
  <si>
    <t>Total casinos municipales</t>
  </si>
  <si>
    <t>Total 2020</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</si>
  <si>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</si>
  <si>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</si>
  <si>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</si>
  <si>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Total 2021</t>
  </si>
  <si>
    <t>Enjoy Coquimbo</t>
  </si>
  <si>
    <t>Total 2022</t>
  </si>
  <si>
    <t>Total Industria en US$*</t>
  </si>
  <si>
    <t>INGRESOS BRUTOS DEL JUEGO O WIN ($) AÑO 2022</t>
  </si>
  <si>
    <t>IMPUESTO ESPECÍFICO AL JUEGO ($) AÑO 2022</t>
  </si>
  <si>
    <t>NÚMERO DE VISITAS AÑO 2022</t>
  </si>
  <si>
    <t>Enjoy Viña del Mar</t>
  </si>
  <si>
    <t>n/d</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</si>
  <si>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Puerto Varas no cuenta con información referida al número de visitas, debido a que es la Ilustre Municipalidad de Puerto Varas quien realiza el cobro de las entradas.
2. No está disponible el impuesto de entradas para los casinos municipales.
3. El casino de la comuna de Arica no reportó dentro de plazo la información operacional del mes de marzo 2022, por lo que será actualizada posteriormente.
</t>
    </r>
  </si>
  <si>
    <t>*Las estadísticas en dólares estadounidenses es referencial. El cálculo se realiza con el dólar observado promedio del periodo de referencia. 
El casino de la comuna de Arica no reportó dentro de plazo la información operacional del mes de marzo 2022, por lo que será actualizada posteriormente.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</si>
</sst>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quot;$&quot;* #,##0_ ;_ &quot;$&quot;* \-#,##0_ ;_ &quot;$&quot;* &quot;-&quot;_ ;_ @_ "/>
    <numFmt numFmtId="41" formatCode="_ * #,##0_ ;_ * \-#,##0_ ;_ * &quot;-&quot;_ ;_ @_ "/>
    <numFmt numFmtId="43" formatCode="_ * #,##0.00_ ;_ * \-#,##0.00_ ;_ * &quot;-&quot;??_ ;_ @_ "/>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
    <numFmt numFmtId="179" formatCode="_-* #,##0.0_-;\-* #,##0.0_-;_-* &quot;-&quot;_-;_-@_-"/>
  </numFmts>
  <fonts count="66">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8"/>
      <color theme="1"/>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name val="Arial"/>
      <family val="2"/>
    </font>
    <font>
      <b/>
      <sz val="7"/>
      <name val="Optima"/>
    </font>
    <font>
      <b/>
      <sz val="7"/>
      <color theme="0"/>
      <name val="Optima"/>
    </font>
    <font>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15"/>
      <color theme="3"/>
      <name val="Calibri"/>
      <family val="2"/>
      <scheme val="minor"/>
    </font>
    <font>
      <sz val="11"/>
      <color rgb="FF006100"/>
      <name val="Calibri"/>
      <family val="2"/>
      <scheme val="minor"/>
    </font>
    <font>
      <sz val="11"/>
      <color rgb="FF000000"/>
      <name val="Calibri"/>
      <family val="2"/>
      <scheme val="minor"/>
    </font>
    <font>
      <b/>
      <sz val="10"/>
      <name val="Arial"/>
      <family val="2"/>
    </font>
    <font>
      <sz val="10"/>
      <name val="Tahoma"/>
      <family val="2"/>
    </font>
  </fonts>
  <fills count="5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C6EFCE"/>
      </patternFill>
    </fill>
    <fill>
      <patternFill patternType="solid">
        <fgColor theme="0" tint="-0.499984740745262"/>
        <bgColor indexed="64"/>
      </patternFill>
    </fill>
    <fill>
      <patternFill patternType="solid">
        <fgColor theme="0" tint="-0.34998626667073579"/>
        <bgColor indexed="64"/>
      </patternFill>
    </fill>
  </fills>
  <borders count="42">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right/>
      <top style="thin">
        <color theme="3" tint="-0.24994659260841701"/>
      </top>
      <bottom/>
      <diagonal/>
    </border>
    <border>
      <left style="thin">
        <color theme="3" tint="-0.24994659260841701"/>
      </left>
      <right/>
      <top/>
      <bottom/>
      <diagonal/>
    </border>
    <border>
      <left style="thin">
        <color indexed="64"/>
      </left>
      <right style="thin">
        <color indexed="64"/>
      </right>
      <top/>
      <bottom/>
      <diagonal/>
    </border>
    <border>
      <left/>
      <right/>
      <top/>
      <bottom style="thick">
        <color theme="4"/>
      </bottom>
      <diagonal/>
    </border>
  </borders>
  <cellStyleXfs count="52777">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0" fillId="0" borderId="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3" fillId="9" borderId="0" applyNumberFormat="0" applyBorder="0" applyAlignment="0" applyProtection="0"/>
    <xf numFmtId="0" fontId="34" fillId="21" borderId="27" applyNumberFormat="0" applyAlignment="0" applyProtection="0"/>
    <xf numFmtId="0" fontId="35" fillId="22"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6" borderId="0" applyNumberFormat="0" applyBorder="0" applyAlignment="0" applyProtection="0"/>
    <xf numFmtId="0" fontId="38" fillId="12" borderId="27" applyNumberFormat="0" applyAlignment="0" applyProtection="0"/>
    <xf numFmtId="171" fontId="30" fillId="0" borderId="0" applyFill="0" applyBorder="0" applyAlignment="0" applyProtection="0"/>
    <xf numFmtId="0" fontId="39" fillId="8" borderId="0" applyNumberFormat="0" applyBorder="0" applyAlignment="0" applyProtection="0"/>
    <xf numFmtId="172" fontId="30" fillId="0" borderId="0" applyFill="0" applyBorder="0" applyAlignment="0" applyProtection="0"/>
    <xf numFmtId="0" fontId="40" fillId="27" borderId="0" applyNumberFormat="0" applyBorder="0" applyAlignment="0" applyProtection="0"/>
    <xf numFmtId="0" fontId="30" fillId="28" borderId="30" applyNumberFormat="0" applyAlignment="0" applyProtection="0"/>
    <xf numFmtId="9" fontId="30" fillId="0" borderId="0" applyFill="0" applyBorder="0" applyAlignment="0" applyProtection="0"/>
    <xf numFmtId="0" fontId="41" fillId="21"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8"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48" fillId="0" borderId="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9" fillId="0" borderId="0"/>
    <xf numFmtId="0" fontId="30" fillId="0" borderId="0"/>
    <xf numFmtId="168" fontId="30" fillId="0" borderId="0" applyFont="0" applyFill="0" applyBorder="0" applyAlignment="0" applyProtection="0"/>
    <xf numFmtId="0" fontId="30" fillId="0" borderId="0"/>
    <xf numFmtId="167" fontId="30" fillId="0" borderId="0" applyFont="0" applyFill="0" applyBorder="0" applyAlignment="0" applyProtection="0"/>
    <xf numFmtId="173" fontId="30" fillId="0" borderId="0" applyFont="0" applyFill="0" applyBorder="0" applyAlignment="0" applyProtection="0"/>
    <xf numFmtId="0" fontId="31" fillId="30" borderId="0" applyNumberFormat="0" applyBorder="0" applyAlignment="0" applyProtection="0"/>
    <xf numFmtId="0" fontId="31" fillId="32"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1" fillId="35" borderId="0" applyNumberFormat="0" applyBorder="0" applyAlignment="0" applyProtection="0"/>
    <xf numFmtId="0" fontId="31" fillId="33" borderId="0" applyNumberFormat="0" applyBorder="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1" fillId="31" borderId="0" applyNumberFormat="0" applyBorder="0" applyAlignment="0" applyProtection="0"/>
    <xf numFmtId="0" fontId="39" fillId="30"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34"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8" fillId="0" borderId="0"/>
    <xf numFmtId="174" fontId="30"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0" fontId="30" fillId="0" borderId="0"/>
    <xf numFmtId="172" fontId="30" fillId="0" borderId="0" applyFill="0" applyBorder="0" applyAlignment="0" applyProtection="0"/>
    <xf numFmtId="9" fontId="30" fillId="0" borderId="0" applyFill="0" applyBorder="0" applyAlignment="0" applyProtection="0"/>
    <xf numFmtId="0" fontId="8" fillId="0" borderId="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167" fontId="30" fillId="0" borderId="0" applyFont="0" applyFill="0" applyBorder="0" applyAlignment="0" applyProtection="0"/>
    <xf numFmtId="170"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8"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5" fontId="30" fillId="0" borderId="0"/>
    <xf numFmtId="0" fontId="8" fillId="0" borderId="0"/>
    <xf numFmtId="0" fontId="8" fillId="0" borderId="0"/>
    <xf numFmtId="0" fontId="30" fillId="0" borderId="0" applyNumberFormat="0" applyFill="0" applyBorder="0" applyAlignment="0" applyProtection="0"/>
    <xf numFmtId="0" fontId="8" fillId="0" borderId="0"/>
    <xf numFmtId="0" fontId="8" fillId="0" borderId="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ill="0" applyBorder="0" applyAlignment="0" applyProtection="0"/>
    <xf numFmtId="0" fontId="8" fillId="0" borderId="0"/>
    <xf numFmtId="172" fontId="30" fillId="0" borderId="0" applyFill="0" applyBorder="0" applyAlignment="0" applyProtection="0"/>
    <xf numFmtId="176" fontId="30" fillId="0" borderId="0" applyFill="0" applyBorder="0" applyAlignment="0" applyProtection="0"/>
    <xf numFmtId="9" fontId="30" fillId="0" borderId="0" applyFill="0" applyBorder="0" applyAlignment="0" applyProtection="0"/>
    <xf numFmtId="0" fontId="52"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0" fillId="0" borderId="0"/>
    <xf numFmtId="0" fontId="8" fillId="0" borderId="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60" fillId="0" borderId="0"/>
    <xf numFmtId="41" fontId="8" fillId="0" borderId="0" applyFont="0" applyFill="0" applyBorder="0" applyAlignment="0" applyProtection="0"/>
    <xf numFmtId="0" fontId="63" fillId="0" borderId="0"/>
    <xf numFmtId="167" fontId="63" fillId="0" borderId="0" applyFont="0" applyFill="0" applyBorder="0" applyAlignment="0" applyProtection="0"/>
    <xf numFmtId="9" fontId="63" fillId="0" borderId="0" applyFont="0" applyFill="0" applyBorder="0" applyAlignment="0" applyProtection="0"/>
    <xf numFmtId="166" fontId="63" fillId="0" borderId="0" applyFont="0" applyFill="0" applyBorder="0" applyAlignment="0" applyProtection="0"/>
    <xf numFmtId="0" fontId="62" fillId="51" borderId="0" applyNumberFormat="0" applyBorder="0" applyAlignment="0" applyProtection="0"/>
    <xf numFmtId="0" fontId="61" fillId="0" borderId="41" applyNumberFormat="0" applyFill="0" applyAlignment="0" applyProtection="0"/>
    <xf numFmtId="0" fontId="65" fillId="0" borderId="0"/>
    <xf numFmtId="9" fontId="64" fillId="0" borderId="0" applyFont="0" applyFill="0" applyBorder="0" applyAlignment="0" applyProtection="0"/>
    <xf numFmtId="43" fontId="64" fillId="0" borderId="0" applyFont="0" applyFill="0" applyBorder="0" applyAlignment="0" applyProtection="0"/>
    <xf numFmtId="42" fontId="8" fillId="0" borderId="0" applyFont="0" applyFill="0" applyBorder="0" applyAlignment="0" applyProtection="0"/>
  </cellStyleXfs>
  <cellXfs count="144">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0" fontId="3" fillId="0" borderId="4" xfId="0" applyFont="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2" fillId="3" borderId="0" xfId="0" applyFont="1" applyFill="1"/>
    <xf numFmtId="0" fontId="4" fillId="0" borderId="0" xfId="0" applyFont="1"/>
    <xf numFmtId="3" fontId="4" fillId="0" borderId="0" xfId="0" applyNumberFormat="1" applyFont="1"/>
    <xf numFmtId="0" fontId="4" fillId="3" borderId="4" xfId="0" applyFont="1" applyFill="1" applyBorder="1"/>
    <xf numFmtId="0" fontId="4" fillId="0" borderId="4" xfId="0" applyFont="1" applyBorder="1"/>
    <xf numFmtId="0" fontId="22" fillId="3" borderId="0" xfId="0" applyFont="1" applyFill="1" applyAlignment="1">
      <alignment horizontal="center"/>
    </xf>
    <xf numFmtId="0" fontId="4" fillId="0" borderId="5" xfId="0" applyFont="1" applyBorder="1"/>
    <xf numFmtId="0" fontId="25" fillId="3" borderId="0" xfId="0" applyFont="1" applyFill="1" applyAlignment="1">
      <alignment horizontal="center"/>
    </xf>
    <xf numFmtId="0" fontId="26" fillId="3" borderId="14"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8" fillId="3" borderId="16" xfId="0" applyFont="1" applyFill="1" applyBorder="1" applyAlignment="1">
      <alignment horizontal="justify" vertical="center"/>
    </xf>
    <xf numFmtId="169" fontId="29" fillId="4" borderId="0" xfId="2" applyNumberFormat="1" applyFont="1" applyFill="1" applyAlignment="1">
      <alignment vertical="center"/>
    </xf>
    <xf numFmtId="169" fontId="29" fillId="4" borderId="11" xfId="3" applyFont="1" applyBorder="1" applyAlignment="1">
      <alignment vertical="center"/>
    </xf>
    <xf numFmtId="169" fontId="29" fillId="4" borderId="12" xfId="3" applyFont="1" applyBorder="1" applyAlignment="1">
      <alignment vertical="center"/>
    </xf>
    <xf numFmtId="169" fontId="29" fillId="4" borderId="13" xfId="3" applyFont="1" applyBorder="1" applyAlignment="1">
      <alignment vertical="center"/>
    </xf>
    <xf numFmtId="169" fontId="29" fillId="4" borderId="0" xfId="3" applyFont="1" applyAlignment="1">
      <alignment vertical="center"/>
    </xf>
    <xf numFmtId="167" fontId="1" fillId="0" borderId="0" xfId="0" applyNumberFormat="1" applyFont="1"/>
    <xf numFmtId="169" fontId="1" fillId="0" borderId="0" xfId="5" applyNumberFormat="1" applyFont="1"/>
    <xf numFmtId="17" fontId="5" fillId="5" borderId="18" xfId="2" applyNumberFormat="1" applyFont="1" applyFill="1" applyBorder="1" applyAlignment="1">
      <alignment horizontal="left" vertical="center"/>
    </xf>
    <xf numFmtId="17" fontId="5" fillId="5" borderId="19" xfId="2" applyNumberFormat="1" applyFont="1" applyFill="1" applyBorder="1" applyAlignment="1">
      <alignment horizontal="center" vertical="center"/>
    </xf>
    <xf numFmtId="17" fontId="7" fillId="5" borderId="18" xfId="6" applyBorder="1">
      <alignment horizontal="center" vertical="center" wrapText="1"/>
    </xf>
    <xf numFmtId="17" fontId="7" fillId="5" borderId="19" xfId="6" applyBorder="1">
      <alignment horizontal="center" vertical="center" wrapText="1"/>
    </xf>
    <xf numFmtId="169" fontId="29" fillId="4" borderId="18" xfId="3" applyFont="1" applyBorder="1" applyAlignment="1">
      <alignment vertical="center"/>
    </xf>
    <xf numFmtId="169" fontId="29" fillId="4" borderId="19" xfId="3" applyFont="1" applyBorder="1" applyAlignment="1">
      <alignment vertical="center"/>
    </xf>
    <xf numFmtId="169" fontId="29" fillId="4" borderId="25" xfId="3" applyFont="1" applyBorder="1" applyAlignment="1">
      <alignment vertical="center"/>
    </xf>
    <xf numFmtId="167" fontId="29" fillId="4" borderId="26" xfId="3" applyNumberFormat="1" applyFont="1" applyBorder="1" applyAlignment="1">
      <alignment vertical="center"/>
    </xf>
    <xf numFmtId="0" fontId="11" fillId="4" borderId="0" xfId="3" applyNumberFormat="1"/>
    <xf numFmtId="169" fontId="29" fillId="4" borderId="18" xfId="2" applyNumberFormat="1" applyFont="1" applyFill="1" applyBorder="1" applyAlignment="1">
      <alignment vertical="center"/>
    </xf>
    <xf numFmtId="17" fontId="5" fillId="5" borderId="18" xfId="6" applyFont="1" applyBorder="1">
      <alignment horizontal="center" vertical="center" wrapText="1"/>
    </xf>
    <xf numFmtId="17" fontId="5" fillId="5" borderId="19" xfId="6" applyFont="1" applyBorder="1">
      <alignment horizontal="center" vertical="center" wrapText="1"/>
    </xf>
    <xf numFmtId="17" fontId="5" fillId="5" borderId="18" xfId="0" applyNumberFormat="1" applyFont="1" applyFill="1" applyBorder="1" applyAlignment="1">
      <alignment horizontal="center" vertical="center" wrapText="1"/>
    </xf>
    <xf numFmtId="17" fontId="5" fillId="5" borderId="19"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0" fontId="53" fillId="0" borderId="0" xfId="0" applyFont="1"/>
    <xf numFmtId="17" fontId="5" fillId="5" borderId="0" xfId="2" applyNumberFormat="1" applyFont="1" applyFill="1" applyAlignment="1">
      <alignment horizontal="left" vertical="center"/>
    </xf>
    <xf numFmtId="167" fontId="29" fillId="4" borderId="0" xfId="3" applyNumberFormat="1" applyFont="1" applyAlignment="1">
      <alignment vertical="center"/>
    </xf>
    <xf numFmtId="177" fontId="29" fillId="4" borderId="0" xfId="3" applyNumberFormat="1" applyFont="1" applyAlignment="1">
      <alignment vertical="center"/>
    </xf>
    <xf numFmtId="0" fontId="10" fillId="0" borderId="0" xfId="0" applyFont="1" applyAlignment="1">
      <alignment vertical="center"/>
    </xf>
    <xf numFmtId="0" fontId="28" fillId="3" borderId="15" xfId="0" applyFont="1" applyFill="1" applyBorder="1"/>
    <xf numFmtId="0" fontId="28" fillId="3" borderId="16" xfId="0" applyFont="1" applyFill="1" applyBorder="1" applyAlignment="1">
      <alignment horizontal="justify" vertical="center" wrapText="1"/>
    </xf>
    <xf numFmtId="0" fontId="4" fillId="3" borderId="0" xfId="0" applyFont="1" applyFill="1" applyAlignment="1">
      <alignment horizontal="left" vertical="center" wrapText="1"/>
    </xf>
    <xf numFmtId="169" fontId="55" fillId="4" borderId="18" xfId="2" applyNumberFormat="1" applyFont="1" applyFill="1" applyBorder="1" applyAlignment="1">
      <alignment vertical="center"/>
    </xf>
    <xf numFmtId="169" fontId="55" fillId="4" borderId="0" xfId="2" applyNumberFormat="1" applyFont="1" applyFill="1" applyAlignment="1">
      <alignment vertical="center"/>
    </xf>
    <xf numFmtId="165" fontId="56" fillId="3" borderId="1" xfId="0" applyNumberFormat="1" applyFont="1" applyFill="1" applyBorder="1"/>
    <xf numFmtId="165" fontId="56" fillId="3" borderId="1" xfId="5" applyNumberFormat="1" applyFont="1" applyFill="1" applyBorder="1"/>
    <xf numFmtId="165" fontId="56" fillId="2" borderId="1" xfId="1" applyNumberFormat="1" applyFont="1" applyAlignment="1"/>
    <xf numFmtId="165" fontId="56" fillId="3" borderId="1" xfId="1" applyNumberFormat="1" applyFont="1" applyFill="1" applyAlignment="1"/>
    <xf numFmtId="165" fontId="56" fillId="2" borderId="1" xfId="0" applyNumberFormat="1" applyFont="1" applyFill="1" applyBorder="1"/>
    <xf numFmtId="3" fontId="56" fillId="3" borderId="39" xfId="0" applyNumberFormat="1" applyFont="1" applyFill="1" applyBorder="1" applyAlignment="1">
      <alignment vertical="center"/>
    </xf>
    <xf numFmtId="3" fontId="56" fillId="2" borderId="1" xfId="1" applyFont="1">
      <alignment vertical="center"/>
    </xf>
    <xf numFmtId="3" fontId="56" fillId="3" borderId="21" xfId="2" applyNumberFormat="1" applyFont="1" applyBorder="1" applyAlignment="1">
      <alignment vertical="center"/>
    </xf>
    <xf numFmtId="3" fontId="56" fillId="3" borderId="18" xfId="0" applyNumberFormat="1" applyFont="1" applyFill="1" applyBorder="1" applyAlignment="1">
      <alignment vertical="center"/>
    </xf>
    <xf numFmtId="3" fontId="56" fillId="2" borderId="10" xfId="1" applyFont="1" applyBorder="1">
      <alignment vertical="center"/>
    </xf>
    <xf numFmtId="3" fontId="56" fillId="3" borderId="24" xfId="2" applyNumberFormat="1" applyFont="1" applyBorder="1" applyAlignment="1">
      <alignment vertical="center"/>
    </xf>
    <xf numFmtId="3" fontId="56" fillId="3" borderId="10" xfId="1" applyFont="1" applyFill="1" applyBorder="1">
      <alignment vertical="center"/>
    </xf>
    <xf numFmtId="3" fontId="56" fillId="2" borderId="18" xfId="0" applyNumberFormat="1" applyFont="1" applyFill="1" applyBorder="1" applyAlignment="1">
      <alignment vertical="center"/>
    </xf>
    <xf numFmtId="165" fontId="56" fillId="3" borderId="7" xfId="2" applyNumberFormat="1" applyFont="1" applyBorder="1"/>
    <xf numFmtId="165" fontId="56" fillId="2" borderId="6" xfId="2" applyNumberFormat="1" applyFont="1" applyFill="1" applyBorder="1"/>
    <xf numFmtId="0" fontId="56" fillId="0" borderId="0" xfId="0" applyFont="1"/>
    <xf numFmtId="0" fontId="56" fillId="3" borderId="4" xfId="0" applyFont="1" applyFill="1" applyBorder="1"/>
    <xf numFmtId="3" fontId="56" fillId="0" borderId="0" xfId="0" applyNumberFormat="1" applyFont="1"/>
    <xf numFmtId="165" fontId="56" fillId="3" borderId="9" xfId="1" applyNumberFormat="1" applyFont="1" applyFill="1" applyBorder="1" applyAlignment="1"/>
    <xf numFmtId="165" fontId="56" fillId="2" borderId="9" xfId="5" applyNumberFormat="1" applyFont="1" applyFill="1" applyBorder="1"/>
    <xf numFmtId="0" fontId="57" fillId="0" borderId="0" xfId="0" applyFont="1"/>
    <xf numFmtId="0" fontId="1" fillId="0" borderId="0" xfId="0" applyFont="1" applyAlignment="1"/>
    <xf numFmtId="17" fontId="5" fillId="5" borderId="0" xfId="2" applyNumberFormat="1" applyFont="1" applyFill="1" applyAlignment="1">
      <alignment vertical="center"/>
    </xf>
    <xf numFmtId="165" fontId="56" fillId="2" borderId="6" xfId="2" applyNumberFormat="1" applyFont="1" applyFill="1" applyBorder="1" applyAlignment="1"/>
    <xf numFmtId="165" fontId="56" fillId="3" borderId="7" xfId="2" applyNumberFormat="1" applyFont="1" applyBorder="1" applyAlignment="1"/>
    <xf numFmtId="0" fontId="58" fillId="0" borderId="0" xfId="0" applyFont="1" applyFill="1" applyAlignment="1">
      <alignment vertical="center"/>
    </xf>
    <xf numFmtId="0" fontId="10" fillId="0" borderId="0" xfId="0" applyFont="1" applyFill="1"/>
    <xf numFmtId="0" fontId="1" fillId="0" borderId="0" xfId="0" applyFont="1" applyFill="1"/>
    <xf numFmtId="0" fontId="1" fillId="0" borderId="0" xfId="0" applyFont="1" applyFill="1" applyAlignment="1"/>
    <xf numFmtId="0" fontId="59" fillId="0" borderId="0" xfId="0" applyFont="1" applyFill="1"/>
    <xf numFmtId="3" fontId="56" fillId="3" borderId="40" xfId="2" applyNumberFormat="1" applyFont="1" applyBorder="1" applyAlignment="1">
      <alignment horizontal="center" vertical="center"/>
    </xf>
    <xf numFmtId="169" fontId="29" fillId="4" borderId="0" xfId="3" applyFont="1" applyBorder="1" applyAlignment="1">
      <alignment vertical="center"/>
    </xf>
    <xf numFmtId="169" fontId="55"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29" fillId="4" borderId="0" xfId="2" applyNumberFormat="1" applyFont="1" applyFill="1" applyAlignment="1">
      <alignment horizontal="center" vertical="center"/>
    </xf>
    <xf numFmtId="178" fontId="55" fillId="4" borderId="0" xfId="2" applyNumberFormat="1" applyFont="1" applyFill="1" applyAlignment="1">
      <alignment horizontal="center" vertical="center"/>
    </xf>
    <xf numFmtId="179" fontId="29" fillId="4" borderId="0" xfId="3" applyNumberFormat="1" applyFont="1" applyAlignment="1">
      <alignment vertical="center"/>
    </xf>
    <xf numFmtId="165" fontId="3" fillId="0" borderId="0" xfId="0" applyNumberFormat="1" applyFont="1"/>
    <xf numFmtId="17" fontId="5" fillId="5" borderId="0" xfId="0" applyNumberFormat="1" applyFont="1" applyFill="1" applyBorder="1" applyAlignment="1">
      <alignment horizontal="center" vertical="center" wrapText="1"/>
    </xf>
    <xf numFmtId="0" fontId="1" fillId="3" borderId="0" xfId="0" applyFont="1" applyFill="1" applyBorder="1"/>
    <xf numFmtId="169" fontId="55" fillId="4" borderId="18" xfId="3" applyFont="1" applyBorder="1" applyAlignment="1">
      <alignment vertical="center"/>
    </xf>
    <xf numFmtId="169" fontId="55" fillId="4" borderId="0" xfId="3" applyFont="1" applyBorder="1" applyAlignment="1">
      <alignment vertical="center"/>
    </xf>
    <xf numFmtId="169" fontId="55" fillId="4" borderId="0" xfId="3" applyFont="1" applyAlignment="1">
      <alignment vertical="center"/>
    </xf>
    <xf numFmtId="169" fontId="55" fillId="4" borderId="19" xfId="3" applyFont="1" applyBorder="1" applyAlignment="1">
      <alignment vertical="center"/>
    </xf>
    <xf numFmtId="167" fontId="55" fillId="4" borderId="0" xfId="3" applyNumberFormat="1" applyFont="1" applyAlignment="1">
      <alignment vertical="center"/>
    </xf>
    <xf numFmtId="169" fontId="55" fillId="4" borderId="0" xfId="3" applyNumberFormat="1" applyFont="1" applyAlignment="1">
      <alignment vertical="center"/>
    </xf>
    <xf numFmtId="165" fontId="56" fillId="52" borderId="1" xfId="1" applyNumberFormat="1" applyFont="1" applyFill="1" applyAlignment="1"/>
    <xf numFmtId="165" fontId="56" fillId="53" borderId="7" xfId="2" applyNumberFormat="1" applyFont="1" applyFill="1" applyBorder="1"/>
    <xf numFmtId="3" fontId="23" fillId="4" borderId="22" xfId="2" applyNumberFormat="1" applyFont="1" applyFill="1" applyBorder="1" applyAlignment="1">
      <alignment horizontal="center" vertical="center"/>
    </xf>
    <xf numFmtId="3" fontId="23" fillId="4" borderId="36" xfId="2" applyNumberFormat="1" applyFont="1" applyFill="1" applyBorder="1" applyAlignment="1">
      <alignment horizontal="center" vertical="center"/>
    </xf>
    <xf numFmtId="3" fontId="24" fillId="4" borderId="36" xfId="2" applyNumberFormat="1" applyFont="1" applyFill="1" applyBorder="1" applyAlignment="1">
      <alignment horizontal="center" vertical="center"/>
    </xf>
    <xf numFmtId="3" fontId="24" fillId="4" borderId="37" xfId="2" applyNumberFormat="1" applyFont="1" applyFill="1" applyBorder="1" applyAlignment="1">
      <alignment horizontal="center"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6" fillId="4" borderId="19" xfId="7" applyNumberFormat="1" applyBorder="1">
      <alignment horizontal="center" vertical="center" wrapText="1"/>
    </xf>
    <xf numFmtId="0" fontId="1" fillId="0" borderId="0" xfId="0" applyFont="1" applyAlignment="1">
      <alignment horizontal="left" vertical="top" wrapText="1"/>
    </xf>
    <xf numFmtId="0" fontId="4" fillId="3" borderId="0" xfId="0" applyFont="1" applyFill="1" applyAlignment="1">
      <alignment horizontal="left" vertical="center" wrapText="1"/>
    </xf>
    <xf numFmtId="17" fontId="6" fillId="4" borderId="18"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9" xfId="0" applyNumberFormat="1" applyFont="1" applyFill="1" applyBorder="1" applyAlignment="1">
      <alignment horizontal="center" vertical="center" wrapText="1"/>
    </xf>
    <xf numFmtId="17" fontId="6" fillId="4" borderId="22" xfId="0" applyNumberFormat="1" applyFont="1" applyFill="1" applyBorder="1" applyAlignment="1">
      <alignment horizontal="center" vertical="center" wrapText="1"/>
    </xf>
    <xf numFmtId="17" fontId="6" fillId="4" borderId="36" xfId="0" applyNumberFormat="1" applyFont="1" applyFill="1" applyBorder="1" applyAlignment="1">
      <alignment horizontal="center" vertical="center" wrapText="1"/>
    </xf>
    <xf numFmtId="17" fontId="2" fillId="4" borderId="36" xfId="0" applyNumberFormat="1" applyFont="1" applyFill="1" applyBorder="1" applyAlignment="1">
      <alignment horizontal="center" vertical="center" wrapText="1"/>
    </xf>
    <xf numFmtId="17" fontId="2" fillId="4" borderId="37" xfId="0" applyNumberFormat="1" applyFont="1" applyFill="1" applyBorder="1" applyAlignment="1">
      <alignment horizontal="center" vertical="center" wrapText="1"/>
    </xf>
    <xf numFmtId="3" fontId="6" fillId="4" borderId="22" xfId="7" applyNumberFormat="1" applyBorder="1">
      <alignment horizontal="center" vertical="center" wrapText="1"/>
    </xf>
    <xf numFmtId="3" fontId="6" fillId="4" borderId="36" xfId="7" applyNumberFormat="1" applyBorder="1">
      <alignment horizontal="center" vertical="center" wrapText="1"/>
    </xf>
    <xf numFmtId="3" fontId="6" fillId="4" borderId="23" xfId="7" applyNumberFormat="1" applyBorder="1">
      <alignment horizontal="center" vertical="center" wrapText="1"/>
    </xf>
    <xf numFmtId="3" fontId="6" fillId="4" borderId="20" xfId="7" applyNumberFormat="1" applyBorder="1">
      <alignment horizontal="center" vertical="center" wrapText="1"/>
    </xf>
    <xf numFmtId="3" fontId="6" fillId="4" borderId="37" xfId="7" applyNumberFormat="1" applyBorder="1">
      <alignment horizontal="center" vertical="center" wrapText="1"/>
    </xf>
    <xf numFmtId="0" fontId="4" fillId="3" borderId="38" xfId="0" applyFont="1" applyFill="1" applyBorder="1" applyAlignment="1">
      <alignment horizontal="left" vertical="center" wrapText="1"/>
    </xf>
    <xf numFmtId="3" fontId="6" fillId="4" borderId="14" xfId="7" applyNumberFormat="1" applyBorder="1">
      <alignment horizontal="center" vertical="center" wrapText="1"/>
    </xf>
    <xf numFmtId="3" fontId="6" fillId="4" borderId="17" xfId="7" applyNumberFormat="1" applyBorder="1">
      <alignment horizontal="center" vertical="center" wrapText="1"/>
    </xf>
  </cellXfs>
  <cellStyles count="52777">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2 4" xfId="52771" xr:uid="{0BBB1DE9-4F84-4873-9C1D-C751774B6CFA}"/>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0] 2" xfId="52766" xr:uid="{2614692C-CC7B-4E3F-AFDD-84DDDBF863C1}"/>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19" xfId="52775" xr:uid="{7426FBBE-F1BA-4178-8929-9C36C9580B9D}"/>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3 5" xfId="52768" xr:uid="{6048D06D-5AC4-46DD-BF42-8FD0D76E2031}"/>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0] 2" xfId="52776" xr:uid="{DECD7AF2-5358-48E7-A832-623E021C3021}"/>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2 5" xfId="52770" xr:uid="{EABCD824-A809-45EC-9807-251022500BC7}"/>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 7" xfId="52773" xr:uid="{79FD5DD4-03C0-4546-83D7-88BFB69AD974}"/>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34" xfId="52767" xr:uid="{6F78EC68-DDF9-4056-B059-BE264587DA88}"/>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2 5" xfId="52774" xr:uid="{B67898B9-AD62-48B7-83B0-C25117931BE9}"/>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3 4" xfId="52769" xr:uid="{557169C6-889B-435A-BB48-7454AF1E93F8}"/>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2 4" xfId="52772" xr:uid="{6AA0BAF3-42FD-4B18-BD7A-DA7B36696D03}"/>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2022</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168144</xdr:colOff>
      <xdr:row>47</xdr:row>
      <xdr:rowOff>89031</xdr:rowOff>
    </xdr:from>
    <xdr:to>
      <xdr:col>8</xdr:col>
      <xdr:colOff>401947</xdr:colOff>
      <xdr:row>58</xdr:row>
      <xdr:rowOff>18621</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443661" y="7142254"/>
          <a:ext cx="7767212" cy="1228454"/>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12487</xdr:colOff>
      <xdr:row>7</xdr:row>
      <xdr:rowOff>2351</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2987" cy="1408587"/>
        </a:xfrm>
        <a:prstGeom prst="rect">
          <a:avLst/>
        </a:prstGeom>
      </xdr:spPr>
    </xdr:pic>
    <xdr:clientData/>
  </xdr:twoCellAnchor>
  <xdr:twoCellAnchor>
    <xdr:from>
      <xdr:col>8</xdr:col>
      <xdr:colOff>87313</xdr:colOff>
      <xdr:row>48</xdr:row>
      <xdr:rowOff>76201</xdr:rowOff>
    </xdr:from>
    <xdr:to>
      <xdr:col>9</xdr:col>
      <xdr:colOff>190499</xdr:colOff>
      <xdr:row>50</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46160</xdr:colOff>
      <xdr:row>63</xdr:row>
      <xdr:rowOff>105690</xdr:rowOff>
    </xdr:from>
    <xdr:to>
      <xdr:col>9</xdr:col>
      <xdr:colOff>630620</xdr:colOff>
      <xdr:row>70</xdr:row>
      <xdr:rowOff>184482</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24583" y="9696632"/>
          <a:ext cx="7713556" cy="1185158"/>
        </a:xfrm>
        <a:prstGeom prst="rect">
          <a:avLst/>
        </a:prstGeom>
        <a:noFill/>
        <a:ln w="9525">
          <a:noFill/>
          <a:miter lim="800000"/>
          <a:headEnd/>
          <a:tailEnd/>
        </a:ln>
      </xdr:spPr>
    </xdr:pic>
    <xdr:clientData/>
  </xdr:twoCellAnchor>
  <xdr:twoCellAnchor editAs="absolute">
    <xdr:from>
      <xdr:col>4</xdr:col>
      <xdr:colOff>566489</xdr:colOff>
      <xdr:row>66</xdr:row>
      <xdr:rowOff>18446</xdr:rowOff>
    </xdr:from>
    <xdr:to>
      <xdr:col>5</xdr:col>
      <xdr:colOff>658553</xdr:colOff>
      <xdr:row>67</xdr:row>
      <xdr:rowOff>66925</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389499</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16800</xdr:colOff>
      <xdr:row>109</xdr:row>
      <xdr:rowOff>74033</xdr:rowOff>
    </xdr:from>
    <xdr:to>
      <xdr:col>9</xdr:col>
      <xdr:colOff>543841</xdr:colOff>
      <xdr:row>115</xdr:row>
      <xdr:rowOff>137485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295223" y="18911552"/>
          <a:ext cx="7795349" cy="1162491"/>
        </a:xfrm>
        <a:prstGeom prst="rect">
          <a:avLst/>
        </a:prstGeom>
        <a:noFill/>
        <a:ln w="9525">
          <a:noFill/>
          <a:miter lim="800000"/>
          <a:headEnd/>
          <a:tailEnd/>
        </a:ln>
      </xdr:spPr>
    </xdr:pic>
    <xdr:clientData/>
  </xdr:twoCellAnchor>
  <xdr:twoCellAnchor editAs="absolute">
    <xdr:from>
      <xdr:col>6</xdr:col>
      <xdr:colOff>112551</xdr:colOff>
      <xdr:row>105</xdr:row>
      <xdr:rowOff>541097</xdr:rowOff>
    </xdr:from>
    <xdr:to>
      <xdr:col>7</xdr:col>
      <xdr:colOff>192069</xdr:colOff>
      <xdr:row>105</xdr:row>
      <xdr:rowOff>749670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tabSelected="1" zoomScaleNormal="100" workbookViewId="0">
      <selection activeCell="E26" sqref="E26"/>
    </sheetView>
  </sheetViews>
  <sheetFormatPr baseColWidth="10" defaultColWidth="11.42578125" defaultRowHeight="14.25"/>
  <cols>
    <col min="1" max="1" width="2.42578125" style="9" customWidth="1"/>
    <col min="2" max="2" width="9" style="9" customWidth="1"/>
    <col min="3" max="3" width="70.5703125" style="15" customWidth="1"/>
    <col min="4" max="4" width="6.85546875" style="9" customWidth="1"/>
    <col min="5" max="5" width="70.5703125" style="9" customWidth="1"/>
    <col min="6" max="16384" width="11.42578125" style="9"/>
  </cols>
  <sheetData>
    <row r="1" spans="1:4">
      <c r="A1" s="54"/>
    </row>
    <row r="9" spans="1:4" ht="20.25">
      <c r="D9" s="8"/>
    </row>
    <row r="10" spans="1:4" ht="20.25">
      <c r="D10" s="14"/>
    </row>
    <row r="12" spans="1:4" ht="15">
      <c r="D12" s="12"/>
    </row>
    <row r="13" spans="1:4">
      <c r="D13" s="10"/>
    </row>
    <row r="14" spans="1:4" ht="17.25" customHeight="1" thickBot="1">
      <c r="D14" s="11"/>
    </row>
    <row r="15" spans="1:4" ht="26.25" customHeight="1" thickTop="1" thickBot="1">
      <c r="C15" s="22" t="s">
        <v>54</v>
      </c>
      <c r="D15" s="16"/>
    </row>
    <row r="16" spans="1:4" ht="26.25" customHeight="1" thickTop="1" thickBot="1">
      <c r="C16" s="22" t="s">
        <v>37</v>
      </c>
      <c r="D16" s="16"/>
    </row>
    <row r="17" spans="3:4" ht="26.25" customHeight="1" thickTop="1" thickBot="1">
      <c r="C17" s="22" t="s">
        <v>53</v>
      </c>
      <c r="D17" s="16"/>
    </row>
    <row r="18" spans="3:4" ht="26.25" customHeight="1" thickTop="1" thickBot="1">
      <c r="C18" s="22" t="s">
        <v>28</v>
      </c>
      <c r="D18" s="16"/>
    </row>
    <row r="19" spans="3:4" ht="26.25" customHeight="1" thickTop="1" thickBot="1">
      <c r="C19" s="22" t="s">
        <v>25</v>
      </c>
      <c r="D19" s="16"/>
    </row>
    <row r="20" spans="3:4" ht="26.25" customHeight="1" thickTop="1" thickBot="1">
      <c r="C20" s="22" t="s">
        <v>31</v>
      </c>
      <c r="D20" s="16"/>
    </row>
    <row r="21" spans="3:4" ht="26.25" customHeight="1" thickTop="1" thickBot="1">
      <c r="C21" s="22" t="s">
        <v>26</v>
      </c>
      <c r="D21" s="16"/>
    </row>
    <row r="22" spans="3:4" ht="26.25" customHeight="1" thickTop="1" thickBot="1">
      <c r="C22" s="22" t="s">
        <v>27</v>
      </c>
      <c r="D22" s="16"/>
    </row>
    <row r="23" spans="3:4" ht="26.25" customHeight="1" thickTop="1" thickBot="1">
      <c r="C23" s="22" t="s">
        <v>29</v>
      </c>
      <c r="D23" s="16"/>
    </row>
    <row r="24" spans="3:4" ht="26.25" customHeight="1" thickTop="1" thickBot="1">
      <c r="C24" s="23" t="s">
        <v>30</v>
      </c>
      <c r="D24" s="16"/>
    </row>
    <row r="25" spans="3:4" ht="26.25" customHeight="1" thickTop="1">
      <c r="D25" s="16"/>
    </row>
    <row r="26" spans="3:4" ht="26.25" customHeight="1">
      <c r="D26" s="16"/>
    </row>
    <row r="27" spans="3:4" ht="26.25" customHeight="1">
      <c r="D27" s="16"/>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5"/>
  <sheetViews>
    <sheetView showGridLines="0" topLeftCell="A8" zoomScale="121" zoomScaleNormal="145" workbookViewId="0">
      <selection activeCell="B45" sqref="B45:J45"/>
    </sheetView>
  </sheetViews>
  <sheetFormatPr baseColWidth="10" defaultColWidth="11.42578125" defaultRowHeight="9"/>
  <cols>
    <col min="1" max="1" width="4.140625" style="1" customWidth="1"/>
    <col min="2" max="2" width="29.5703125" style="1" customWidth="1"/>
    <col min="3" max="3" width="15.5703125" style="1" customWidth="1"/>
    <col min="4" max="12" width="13.5703125" style="1" customWidth="1"/>
    <col min="13" max="15" width="13.5703125" style="92" customWidth="1"/>
    <col min="16"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11.25">
      <c r="B8" s="96"/>
      <c r="C8" s="98"/>
      <c r="D8" s="98"/>
      <c r="E8" s="98"/>
      <c r="F8" s="98"/>
      <c r="G8" s="98"/>
      <c r="H8" s="98"/>
      <c r="I8" s="98"/>
      <c r="J8" s="98"/>
      <c r="K8" s="98"/>
      <c r="L8" s="98"/>
      <c r="M8" s="99"/>
      <c r="N8" s="99"/>
      <c r="O8" s="99"/>
      <c r="P8" s="98"/>
      <c r="Q8" s="98"/>
    </row>
    <row r="9" spans="1:20" ht="22.5" customHeight="1">
      <c r="A9" s="17"/>
      <c r="B9" s="119" t="s">
        <v>110</v>
      </c>
      <c r="C9" s="120"/>
      <c r="D9" s="121"/>
      <c r="E9" s="121"/>
      <c r="F9" s="121"/>
      <c r="G9" s="121"/>
      <c r="H9" s="121"/>
      <c r="I9" s="121"/>
      <c r="J9" s="121"/>
      <c r="K9" s="121"/>
      <c r="L9" s="121"/>
      <c r="M9" s="121"/>
      <c r="N9" s="121"/>
      <c r="O9" s="121"/>
      <c r="P9" s="121"/>
      <c r="Q9" s="122"/>
      <c r="R9" s="2"/>
    </row>
    <row r="10" spans="1:20" ht="11.25">
      <c r="A10" s="17"/>
      <c r="B10" s="46" t="s">
        <v>5</v>
      </c>
      <c r="C10" s="62" t="s">
        <v>38</v>
      </c>
      <c r="D10" s="21" t="s">
        <v>14</v>
      </c>
      <c r="E10" s="21" t="s">
        <v>15</v>
      </c>
      <c r="F10" s="21" t="s">
        <v>16</v>
      </c>
      <c r="G10" s="21" t="s">
        <v>17</v>
      </c>
      <c r="H10" s="21" t="s">
        <v>18</v>
      </c>
      <c r="I10" s="21" t="s">
        <v>19</v>
      </c>
      <c r="J10" s="21" t="s">
        <v>20</v>
      </c>
      <c r="K10" s="21" t="s">
        <v>21</v>
      </c>
      <c r="L10" s="21" t="s">
        <v>22</v>
      </c>
      <c r="M10" s="93" t="s">
        <v>33</v>
      </c>
      <c r="N10" s="93" t="s">
        <v>34</v>
      </c>
      <c r="O10" s="93" t="s">
        <v>35</v>
      </c>
      <c r="P10" s="104" t="s">
        <v>102</v>
      </c>
      <c r="Q10" s="47" t="s">
        <v>12</v>
      </c>
    </row>
    <row r="11" spans="1:20" ht="15" customHeight="1">
      <c r="A11" s="17"/>
      <c r="B11" s="123" t="s">
        <v>92</v>
      </c>
      <c r="C11" s="124"/>
      <c r="D11" s="124"/>
      <c r="E11" s="124"/>
      <c r="F11" s="124"/>
      <c r="G11" s="124"/>
      <c r="H11" s="124"/>
      <c r="I11" s="124"/>
      <c r="J11" s="124"/>
      <c r="K11" s="124"/>
      <c r="L11" s="124"/>
      <c r="M11" s="124"/>
      <c r="N11" s="124"/>
      <c r="O11" s="124"/>
      <c r="P11" s="124"/>
      <c r="Q11" s="125"/>
      <c r="S11" s="45"/>
      <c r="T11" s="44"/>
    </row>
    <row r="12" spans="1:20">
      <c r="A12" s="17"/>
      <c r="B12" s="77" t="s">
        <v>95</v>
      </c>
      <c r="C12" s="85" t="s">
        <v>64</v>
      </c>
      <c r="D12" s="85">
        <v>972867951</v>
      </c>
      <c r="E12" s="85">
        <v>898106982</v>
      </c>
      <c r="F12" s="85">
        <v>1045641844</v>
      </c>
      <c r="G12" s="85"/>
      <c r="H12" s="85"/>
      <c r="I12" s="85"/>
      <c r="J12" s="85"/>
      <c r="K12" s="85"/>
      <c r="L12" s="85"/>
      <c r="M12" s="85"/>
      <c r="N12" s="85"/>
      <c r="O12" s="85"/>
      <c r="P12" s="94">
        <v>2916616777</v>
      </c>
      <c r="Q12" s="94">
        <v>3603267.4291997319</v>
      </c>
      <c r="S12" s="45"/>
      <c r="T12" s="44"/>
    </row>
    <row r="13" spans="1:20">
      <c r="A13" s="17"/>
      <c r="B13" s="76" t="s">
        <v>59</v>
      </c>
      <c r="C13" s="84" t="s">
        <v>39</v>
      </c>
      <c r="D13" s="84">
        <v>1011748842</v>
      </c>
      <c r="E13" s="84">
        <v>777436989</v>
      </c>
      <c r="F13" s="84">
        <v>948975984</v>
      </c>
      <c r="G13" s="84"/>
      <c r="H13" s="84"/>
      <c r="I13" s="84"/>
      <c r="J13" s="84"/>
      <c r="K13" s="84"/>
      <c r="L13" s="84"/>
      <c r="M13" s="84"/>
      <c r="N13" s="84"/>
      <c r="O13" s="84"/>
      <c r="P13" s="95">
        <v>2738161815</v>
      </c>
      <c r="Q13" s="95">
        <v>3382799.3316339348</v>
      </c>
      <c r="S13" s="45"/>
      <c r="T13" s="44"/>
    </row>
    <row r="14" spans="1:20" s="3" customFormat="1">
      <c r="A14" s="17"/>
      <c r="B14" s="77" t="s">
        <v>1</v>
      </c>
      <c r="C14" s="85" t="s">
        <v>40</v>
      </c>
      <c r="D14" s="85">
        <v>2203378166</v>
      </c>
      <c r="E14" s="85">
        <v>1791155483</v>
      </c>
      <c r="F14" s="85">
        <v>2168413853</v>
      </c>
      <c r="G14" s="85"/>
      <c r="H14" s="85"/>
      <c r="I14" s="85"/>
      <c r="J14" s="85"/>
      <c r="K14" s="85"/>
      <c r="L14" s="85"/>
      <c r="M14" s="85"/>
      <c r="N14" s="85"/>
      <c r="O14" s="85"/>
      <c r="P14" s="94">
        <v>6162947502</v>
      </c>
      <c r="Q14" s="94">
        <v>7613872.4075591676</v>
      </c>
      <c r="S14" s="45"/>
      <c r="T14" s="44"/>
    </row>
    <row r="15" spans="1:20" s="3" customFormat="1">
      <c r="A15" s="17"/>
      <c r="B15" s="78" t="s">
        <v>36</v>
      </c>
      <c r="C15" s="84" t="s">
        <v>41</v>
      </c>
      <c r="D15" s="84">
        <v>1375744589</v>
      </c>
      <c r="E15" s="84">
        <v>1067494260</v>
      </c>
      <c r="F15" s="84">
        <v>1299272343</v>
      </c>
      <c r="G15" s="84"/>
      <c r="H15" s="84"/>
      <c r="I15" s="84"/>
      <c r="J15" s="84"/>
      <c r="K15" s="84"/>
      <c r="L15" s="84"/>
      <c r="M15" s="84"/>
      <c r="N15" s="84"/>
      <c r="O15" s="84"/>
      <c r="P15" s="95">
        <v>3742511192</v>
      </c>
      <c r="Q15" s="95">
        <v>4623599.7776231207</v>
      </c>
      <c r="S15" s="45"/>
      <c r="T15" s="44"/>
    </row>
    <row r="16" spans="1:20" s="3" customFormat="1">
      <c r="A16" s="17"/>
      <c r="B16" s="77" t="s">
        <v>78</v>
      </c>
      <c r="C16" s="85" t="s">
        <v>79</v>
      </c>
      <c r="D16" s="85">
        <v>456747982</v>
      </c>
      <c r="E16" s="85">
        <v>403204902</v>
      </c>
      <c r="F16" s="85">
        <v>370357981</v>
      </c>
      <c r="G16" s="85"/>
      <c r="H16" s="85"/>
      <c r="I16" s="85"/>
      <c r="J16" s="85"/>
      <c r="K16" s="85"/>
      <c r="L16" s="85"/>
      <c r="M16" s="85"/>
      <c r="N16" s="85"/>
      <c r="O16" s="85"/>
      <c r="P16" s="94">
        <v>1230310865</v>
      </c>
      <c r="Q16" s="94">
        <v>1519959.3935700138</v>
      </c>
      <c r="S16" s="45"/>
      <c r="T16" s="44"/>
    </row>
    <row r="17" spans="1:20" s="3" customFormat="1">
      <c r="A17" s="17"/>
      <c r="B17" s="78" t="s">
        <v>107</v>
      </c>
      <c r="C17" s="84" t="s">
        <v>68</v>
      </c>
      <c r="D17" s="84">
        <v>1125252422</v>
      </c>
      <c r="E17" s="84">
        <v>3054394903</v>
      </c>
      <c r="F17" s="84">
        <v>2591909329</v>
      </c>
      <c r="G17" s="84"/>
      <c r="H17" s="84"/>
      <c r="I17" s="84"/>
      <c r="J17" s="84"/>
      <c r="K17" s="84"/>
      <c r="L17" s="84"/>
      <c r="M17" s="84"/>
      <c r="N17" s="84"/>
      <c r="O17" s="84"/>
      <c r="P17" s="95">
        <v>6771556654</v>
      </c>
      <c r="Q17" s="95">
        <v>8365764.6519595943</v>
      </c>
      <c r="S17" s="45"/>
      <c r="T17" s="44"/>
    </row>
    <row r="18" spans="1:20" s="3" customFormat="1">
      <c r="A18" s="17"/>
      <c r="B18" s="77" t="s">
        <v>13</v>
      </c>
      <c r="C18" s="85" t="s">
        <v>42</v>
      </c>
      <c r="D18" s="85">
        <v>955254066</v>
      </c>
      <c r="E18" s="85">
        <v>904226007</v>
      </c>
      <c r="F18" s="85">
        <v>886162340</v>
      </c>
      <c r="G18" s="85"/>
      <c r="H18" s="85"/>
      <c r="I18" s="85"/>
      <c r="J18" s="85"/>
      <c r="K18" s="85"/>
      <c r="L18" s="85"/>
      <c r="M18" s="85"/>
      <c r="N18" s="85"/>
      <c r="O18" s="85"/>
      <c r="P18" s="94">
        <v>2745642413</v>
      </c>
      <c r="Q18" s="94">
        <v>3392041.0651852526</v>
      </c>
      <c r="S18" s="45"/>
      <c r="T18" s="44"/>
    </row>
    <row r="19" spans="1:20" s="3" customFormat="1">
      <c r="A19" s="17"/>
      <c r="B19" s="78" t="s">
        <v>113</v>
      </c>
      <c r="C19" s="84" t="s">
        <v>69</v>
      </c>
      <c r="D19" s="84">
        <v>5442197906</v>
      </c>
      <c r="E19" s="84">
        <v>5304138098</v>
      </c>
      <c r="F19" s="84">
        <v>4319670233</v>
      </c>
      <c r="G19" s="84"/>
      <c r="H19" s="84"/>
      <c r="I19" s="84"/>
      <c r="J19" s="84"/>
      <c r="K19" s="84"/>
      <c r="L19" s="84"/>
      <c r="M19" s="84"/>
      <c r="N19" s="84"/>
      <c r="O19" s="84"/>
      <c r="P19" s="95">
        <v>15066006237</v>
      </c>
      <c r="Q19" s="95">
        <v>18612952.510593791</v>
      </c>
      <c r="S19" s="45"/>
      <c r="T19" s="44"/>
    </row>
    <row r="20" spans="1:20" s="3" customFormat="1">
      <c r="A20" s="17"/>
      <c r="B20" s="77" t="s">
        <v>98</v>
      </c>
      <c r="C20" s="85" t="s">
        <v>43</v>
      </c>
      <c r="D20" s="85">
        <v>2823328029</v>
      </c>
      <c r="E20" s="85">
        <v>2573980333</v>
      </c>
      <c r="F20" s="85">
        <v>2763090110</v>
      </c>
      <c r="G20" s="85"/>
      <c r="H20" s="85"/>
      <c r="I20" s="85"/>
      <c r="J20" s="85"/>
      <c r="K20" s="85"/>
      <c r="L20" s="85"/>
      <c r="M20" s="85"/>
      <c r="N20" s="85"/>
      <c r="O20" s="85"/>
      <c r="P20" s="94">
        <v>8160398472</v>
      </c>
      <c r="Q20" s="94">
        <v>10081577.482281918</v>
      </c>
      <c r="S20" s="45"/>
      <c r="T20" s="44"/>
    </row>
    <row r="21" spans="1:20" s="3" customFormat="1">
      <c r="A21" s="17"/>
      <c r="B21" s="78" t="s">
        <v>60</v>
      </c>
      <c r="C21" s="84" t="s">
        <v>44</v>
      </c>
      <c r="D21" s="84">
        <v>8942723841</v>
      </c>
      <c r="E21" s="84">
        <v>8938545460</v>
      </c>
      <c r="F21" s="84">
        <v>9439442007</v>
      </c>
      <c r="G21" s="84"/>
      <c r="H21" s="84"/>
      <c r="I21" s="84"/>
      <c r="J21" s="84"/>
      <c r="K21" s="84"/>
      <c r="L21" s="84"/>
      <c r="M21" s="84"/>
      <c r="N21" s="84"/>
      <c r="O21" s="84"/>
      <c r="P21" s="95">
        <v>27320711308</v>
      </c>
      <c r="Q21" s="95">
        <v>33752747.352685615</v>
      </c>
      <c r="S21" s="45"/>
      <c r="T21" s="44"/>
    </row>
    <row r="22" spans="1:20" s="3" customFormat="1">
      <c r="A22" s="17"/>
      <c r="B22" s="77" t="s">
        <v>2</v>
      </c>
      <c r="C22" s="85" t="s">
        <v>45</v>
      </c>
      <c r="D22" s="85">
        <v>607807349</v>
      </c>
      <c r="E22" s="85">
        <v>419684414</v>
      </c>
      <c r="F22" s="85">
        <v>626784604</v>
      </c>
      <c r="G22" s="85"/>
      <c r="H22" s="85"/>
      <c r="I22" s="85"/>
      <c r="J22" s="85"/>
      <c r="K22" s="85"/>
      <c r="L22" s="85"/>
      <c r="M22" s="85"/>
      <c r="N22" s="85"/>
      <c r="O22" s="85"/>
      <c r="P22" s="94">
        <v>1654276367</v>
      </c>
      <c r="Q22" s="94">
        <v>2043737.8674880886</v>
      </c>
      <c r="S22" s="45"/>
      <c r="T22" s="44"/>
    </row>
    <row r="23" spans="1:20" s="3" customFormat="1">
      <c r="A23" s="17"/>
      <c r="B23" s="78" t="s">
        <v>3</v>
      </c>
      <c r="C23" s="84" t="s">
        <v>46</v>
      </c>
      <c r="D23" s="84">
        <v>878076483</v>
      </c>
      <c r="E23" s="84">
        <v>705784295</v>
      </c>
      <c r="F23" s="84">
        <v>821364235</v>
      </c>
      <c r="G23" s="84"/>
      <c r="H23" s="84"/>
      <c r="I23" s="84"/>
      <c r="J23" s="84"/>
      <c r="K23" s="84"/>
      <c r="L23" s="84"/>
      <c r="M23" s="84"/>
      <c r="N23" s="84"/>
      <c r="O23" s="84"/>
      <c r="P23" s="95">
        <v>2405225013</v>
      </c>
      <c r="Q23" s="95">
        <v>2971480.1812783377</v>
      </c>
      <c r="S23" s="45"/>
      <c r="T23" s="44"/>
    </row>
    <row r="24" spans="1:20" s="3" customFormat="1">
      <c r="A24" s="17"/>
      <c r="B24" s="77" t="s">
        <v>96</v>
      </c>
      <c r="C24" s="85" t="s">
        <v>97</v>
      </c>
      <c r="D24" s="85">
        <v>852198070</v>
      </c>
      <c r="E24" s="85">
        <v>671332477</v>
      </c>
      <c r="F24" s="85">
        <v>841165881</v>
      </c>
      <c r="G24" s="85"/>
      <c r="H24" s="85"/>
      <c r="I24" s="85"/>
      <c r="J24" s="85"/>
      <c r="K24" s="85"/>
      <c r="L24" s="85"/>
      <c r="M24" s="85"/>
      <c r="N24" s="85"/>
      <c r="O24" s="85"/>
      <c r="P24" s="94">
        <v>2364696428</v>
      </c>
      <c r="Q24" s="94">
        <v>2921410.0687309285</v>
      </c>
      <c r="S24" s="45"/>
      <c r="T24" s="44"/>
    </row>
    <row r="25" spans="1:20" s="3" customFormat="1">
      <c r="A25" s="17"/>
      <c r="B25" s="78" t="s">
        <v>61</v>
      </c>
      <c r="C25" s="84" t="s">
        <v>47</v>
      </c>
      <c r="D25" s="84">
        <v>3835463035</v>
      </c>
      <c r="E25" s="84">
        <v>3311802420</v>
      </c>
      <c r="F25" s="84">
        <v>3517410095</v>
      </c>
      <c r="G25" s="84"/>
      <c r="H25" s="84"/>
      <c r="I25" s="84"/>
      <c r="J25" s="84"/>
      <c r="K25" s="84"/>
      <c r="L25" s="84"/>
      <c r="M25" s="84"/>
      <c r="N25" s="84"/>
      <c r="O25" s="84"/>
      <c r="P25" s="95">
        <v>10664675550</v>
      </c>
      <c r="Q25" s="95">
        <v>13175429.269739037</v>
      </c>
      <c r="S25" s="45"/>
      <c r="T25" s="44"/>
    </row>
    <row r="26" spans="1:20" s="3" customFormat="1">
      <c r="A26" s="17"/>
      <c r="B26" s="77" t="s">
        <v>6</v>
      </c>
      <c r="C26" s="85" t="s">
        <v>48</v>
      </c>
      <c r="D26" s="85">
        <v>425131182</v>
      </c>
      <c r="E26" s="85">
        <v>340613480</v>
      </c>
      <c r="F26" s="85">
        <v>436415250</v>
      </c>
      <c r="G26" s="85"/>
      <c r="H26" s="85"/>
      <c r="I26" s="85"/>
      <c r="J26" s="85"/>
      <c r="K26" s="85"/>
      <c r="L26" s="85"/>
      <c r="M26" s="85"/>
      <c r="N26" s="85"/>
      <c r="O26" s="85"/>
      <c r="P26" s="94">
        <v>1202159912</v>
      </c>
      <c r="Q26" s="94">
        <v>1485180.9431250542</v>
      </c>
      <c r="S26" s="45"/>
      <c r="T26" s="44"/>
    </row>
    <row r="27" spans="1:20" s="3" customFormat="1">
      <c r="A27" s="17"/>
      <c r="B27" s="78" t="s">
        <v>7</v>
      </c>
      <c r="C27" s="84" t="s">
        <v>49</v>
      </c>
      <c r="D27" s="84">
        <v>2109021015</v>
      </c>
      <c r="E27" s="84">
        <v>1755490527</v>
      </c>
      <c r="F27" s="84">
        <v>2096183571</v>
      </c>
      <c r="G27" s="84"/>
      <c r="H27" s="84"/>
      <c r="I27" s="84"/>
      <c r="J27" s="84"/>
      <c r="K27" s="84"/>
      <c r="L27" s="84"/>
      <c r="M27" s="84"/>
      <c r="N27" s="84"/>
      <c r="O27" s="84"/>
      <c r="P27" s="95">
        <v>5960695113</v>
      </c>
      <c r="Q27" s="95">
        <v>7364004.3235830683</v>
      </c>
      <c r="S27" s="45"/>
      <c r="T27" s="44"/>
    </row>
    <row r="28" spans="1:20" s="3" customFormat="1">
      <c r="A28" s="17"/>
      <c r="B28" s="77" t="s">
        <v>8</v>
      </c>
      <c r="C28" s="85" t="s">
        <v>50</v>
      </c>
      <c r="D28" s="85">
        <v>1448778592</v>
      </c>
      <c r="E28" s="85">
        <v>1328719260</v>
      </c>
      <c r="F28" s="85">
        <v>1324432636</v>
      </c>
      <c r="G28" s="85"/>
      <c r="H28" s="85"/>
      <c r="I28" s="85"/>
      <c r="J28" s="85"/>
      <c r="K28" s="85"/>
      <c r="L28" s="85"/>
      <c r="M28" s="85"/>
      <c r="N28" s="85"/>
      <c r="O28" s="85"/>
      <c r="P28" s="94">
        <v>4101930488</v>
      </c>
      <c r="Q28" s="94">
        <v>5067636.118946922</v>
      </c>
      <c r="S28" s="45"/>
      <c r="T28" s="44"/>
    </row>
    <row r="29" spans="1:20" s="3" customFormat="1">
      <c r="A29" s="17"/>
      <c r="B29" s="78" t="s">
        <v>62</v>
      </c>
      <c r="C29" s="84" t="s">
        <v>51</v>
      </c>
      <c r="D29" s="84">
        <v>932060585</v>
      </c>
      <c r="E29" s="84">
        <v>862043126</v>
      </c>
      <c r="F29" s="84">
        <v>951312315</v>
      </c>
      <c r="G29" s="84"/>
      <c r="H29" s="84"/>
      <c r="I29" s="84"/>
      <c r="J29" s="84"/>
      <c r="K29" s="84"/>
      <c r="L29" s="84"/>
      <c r="M29" s="84"/>
      <c r="N29" s="84"/>
      <c r="O29" s="84"/>
      <c r="P29" s="95">
        <v>2745416026</v>
      </c>
      <c r="Q29" s="95">
        <v>3391761.3805486122</v>
      </c>
      <c r="S29" s="45"/>
      <c r="T29" s="44"/>
    </row>
    <row r="30" spans="1:20" s="3" customFormat="1">
      <c r="A30" s="17"/>
      <c r="B30" s="77" t="s">
        <v>57</v>
      </c>
      <c r="C30" s="85" t="s">
        <v>58</v>
      </c>
      <c r="D30" s="85">
        <v>326797450</v>
      </c>
      <c r="E30" s="85">
        <v>288382850</v>
      </c>
      <c r="F30" s="85">
        <v>283637655</v>
      </c>
      <c r="G30" s="85"/>
      <c r="H30" s="85"/>
      <c r="I30" s="85"/>
      <c r="J30" s="85"/>
      <c r="K30" s="85"/>
      <c r="L30" s="85"/>
      <c r="M30" s="85"/>
      <c r="N30" s="85"/>
      <c r="O30" s="85"/>
      <c r="P30" s="94">
        <v>898817955</v>
      </c>
      <c r="Q30" s="94">
        <v>1110424.066531868</v>
      </c>
      <c r="S30" s="45"/>
      <c r="T30" s="44"/>
    </row>
    <row r="31" spans="1:20" s="3" customFormat="1">
      <c r="A31" s="17"/>
      <c r="B31" s="78" t="s">
        <v>55</v>
      </c>
      <c r="C31" s="84" t="s">
        <v>56</v>
      </c>
      <c r="D31" s="84">
        <v>450614311</v>
      </c>
      <c r="E31" s="84">
        <v>412314455</v>
      </c>
      <c r="F31" s="84">
        <v>466251015</v>
      </c>
      <c r="G31" s="84"/>
      <c r="H31" s="84"/>
      <c r="I31" s="84"/>
      <c r="J31" s="84"/>
      <c r="K31" s="84"/>
      <c r="L31" s="84"/>
      <c r="M31" s="84"/>
      <c r="N31" s="84"/>
      <c r="O31" s="84"/>
      <c r="P31" s="95">
        <v>1329179781</v>
      </c>
      <c r="Q31" s="95">
        <v>1642104.7325094407</v>
      </c>
      <c r="S31" s="45"/>
      <c r="T31" s="44"/>
    </row>
    <row r="32" spans="1:20" s="3" customFormat="1">
      <c r="A32" s="17"/>
      <c r="B32" s="77" t="s">
        <v>9</v>
      </c>
      <c r="C32" s="85" t="s">
        <v>52</v>
      </c>
      <c r="D32" s="85">
        <v>1812847934</v>
      </c>
      <c r="E32" s="85">
        <v>1497560189</v>
      </c>
      <c r="F32" s="85">
        <v>1696745781</v>
      </c>
      <c r="G32" s="85"/>
      <c r="H32" s="85"/>
      <c r="I32" s="85"/>
      <c r="J32" s="85"/>
      <c r="K32" s="85"/>
      <c r="L32" s="85"/>
      <c r="M32" s="85"/>
      <c r="N32" s="85"/>
      <c r="O32" s="85"/>
      <c r="P32" s="94">
        <v>5007153904</v>
      </c>
      <c r="Q32" s="94">
        <v>6185973.665635772</v>
      </c>
      <c r="S32" s="45"/>
      <c r="T32" s="44"/>
    </row>
    <row r="33" spans="1:20" ht="15">
      <c r="A33" s="17"/>
      <c r="B33" s="123" t="s">
        <v>77</v>
      </c>
      <c r="C33" s="124"/>
      <c r="D33" s="124"/>
      <c r="E33" s="124"/>
      <c r="F33" s="124"/>
      <c r="G33" s="124"/>
      <c r="H33" s="124"/>
      <c r="I33" s="124"/>
      <c r="J33" s="124"/>
      <c r="K33" s="124"/>
      <c r="L33" s="124"/>
      <c r="M33" s="124"/>
      <c r="N33" s="124"/>
      <c r="O33" s="124"/>
      <c r="P33" s="124"/>
      <c r="Q33" s="125"/>
    </row>
    <row r="34" spans="1:20">
      <c r="A34" s="17"/>
      <c r="B34" s="79" t="s">
        <v>64</v>
      </c>
      <c r="C34" s="84" t="s">
        <v>64</v>
      </c>
      <c r="D34" s="84">
        <v>338716135</v>
      </c>
      <c r="E34" s="84">
        <v>338716135</v>
      </c>
      <c r="F34" s="84" t="s">
        <v>114</v>
      </c>
      <c r="G34" s="84"/>
      <c r="H34" s="84"/>
      <c r="I34" s="84"/>
      <c r="J34" s="84"/>
      <c r="K34" s="84"/>
      <c r="L34" s="84"/>
      <c r="M34" s="95"/>
      <c r="N34" s="95"/>
      <c r="O34" s="95"/>
      <c r="P34" s="95">
        <v>677432270</v>
      </c>
      <c r="Q34" s="84">
        <v>836918.19001692545</v>
      </c>
      <c r="S34" s="45"/>
      <c r="T34" s="44"/>
    </row>
    <row r="35" spans="1:20" s="3" customFormat="1">
      <c r="A35" s="17"/>
      <c r="B35" s="80" t="s">
        <v>66</v>
      </c>
      <c r="C35" s="85" t="s">
        <v>66</v>
      </c>
      <c r="D35" s="85">
        <v>1598074468</v>
      </c>
      <c r="E35" s="85">
        <v>1440196814</v>
      </c>
      <c r="F35" s="85">
        <v>1750038255</v>
      </c>
      <c r="G35" s="85"/>
      <c r="H35" s="85"/>
      <c r="I35" s="85"/>
      <c r="J35" s="85"/>
      <c r="K35" s="85"/>
      <c r="L35" s="85"/>
      <c r="M35" s="94"/>
      <c r="N35" s="94"/>
      <c r="O35" s="94"/>
      <c r="P35" s="94">
        <v>4788309537</v>
      </c>
      <c r="Q35" s="85">
        <v>5915607.4022674207</v>
      </c>
      <c r="S35" s="45"/>
      <c r="T35" s="44"/>
    </row>
    <row r="36" spans="1:20" s="3" customFormat="1">
      <c r="A36" s="17"/>
      <c r="B36" s="81" t="s">
        <v>68</v>
      </c>
      <c r="C36" s="84" t="s">
        <v>68</v>
      </c>
      <c r="D36" s="84">
        <v>1950954764</v>
      </c>
      <c r="E36" s="118"/>
      <c r="F36" s="118"/>
      <c r="G36" s="84"/>
      <c r="H36" s="84"/>
      <c r="I36" s="84"/>
      <c r="J36" s="84"/>
      <c r="K36" s="84"/>
      <c r="L36" s="84"/>
      <c r="M36" s="95"/>
      <c r="N36" s="101"/>
      <c r="O36" s="95"/>
      <c r="P36" s="95">
        <v>1950954764</v>
      </c>
      <c r="Q36" s="84">
        <v>2410262.4014232121</v>
      </c>
      <c r="S36" s="45"/>
      <c r="T36" s="44"/>
    </row>
    <row r="37" spans="1:20" s="3" customFormat="1">
      <c r="A37" s="17"/>
      <c r="B37" s="80" t="s">
        <v>71</v>
      </c>
      <c r="C37" s="85" t="s">
        <v>71</v>
      </c>
      <c r="D37" s="85">
        <v>2136742530</v>
      </c>
      <c r="E37" s="85">
        <v>1906768703</v>
      </c>
      <c r="F37" s="85">
        <v>962021018</v>
      </c>
      <c r="G37" s="85"/>
      <c r="H37" s="85"/>
      <c r="I37" s="85"/>
      <c r="J37" s="85"/>
      <c r="K37" s="85"/>
      <c r="L37" s="85"/>
      <c r="M37" s="94"/>
      <c r="N37" s="94"/>
      <c r="O37" s="94"/>
      <c r="P37" s="94">
        <v>5005532251</v>
      </c>
      <c r="Q37" s="85">
        <v>6183970.2315602209</v>
      </c>
      <c r="S37" s="45"/>
      <c r="T37" s="44"/>
    </row>
    <row r="38" spans="1:20" s="3" customFormat="1">
      <c r="A38" s="17"/>
      <c r="B38" s="81" t="s">
        <v>73</v>
      </c>
      <c r="C38" s="84" t="s">
        <v>73</v>
      </c>
      <c r="D38" s="84">
        <v>1649881221</v>
      </c>
      <c r="E38" s="84">
        <v>1338660724</v>
      </c>
      <c r="F38" s="84">
        <v>1491458288</v>
      </c>
      <c r="G38" s="84"/>
      <c r="H38" s="84"/>
      <c r="I38" s="84"/>
      <c r="J38" s="84"/>
      <c r="K38" s="84"/>
      <c r="L38" s="84"/>
      <c r="M38" s="95"/>
      <c r="N38" s="101"/>
      <c r="O38" s="95"/>
      <c r="P38" s="95">
        <v>4480000233</v>
      </c>
      <c r="Q38" s="84">
        <v>5534713.7305368762</v>
      </c>
      <c r="S38" s="45"/>
      <c r="T38" s="44"/>
    </row>
    <row r="39" spans="1:20" s="3" customFormat="1">
      <c r="A39" s="17"/>
      <c r="B39" s="80" t="s">
        <v>75</v>
      </c>
      <c r="C39" s="85" t="s">
        <v>75</v>
      </c>
      <c r="D39" s="85">
        <v>160682565</v>
      </c>
      <c r="E39" s="85">
        <v>122772963</v>
      </c>
      <c r="F39" s="85">
        <v>182063696</v>
      </c>
      <c r="G39" s="85"/>
      <c r="H39" s="85"/>
      <c r="I39" s="85"/>
      <c r="J39" s="85"/>
      <c r="K39" s="85"/>
      <c r="L39" s="85"/>
      <c r="M39" s="94"/>
      <c r="N39" s="94"/>
      <c r="O39" s="94"/>
      <c r="P39" s="94">
        <v>465519224</v>
      </c>
      <c r="Q39" s="85">
        <v>575115.06850443315</v>
      </c>
      <c r="S39" s="45"/>
      <c r="T39" s="44"/>
    </row>
    <row r="40" spans="1:20">
      <c r="B40" s="55" t="s">
        <v>100</v>
      </c>
      <c r="C40" s="39"/>
      <c r="D40" s="39">
        <v>38988039800</v>
      </c>
      <c r="E40" s="39">
        <v>37306410910</v>
      </c>
      <c r="F40" s="39">
        <v>38894639062</v>
      </c>
      <c r="G40" s="105"/>
      <c r="H40" s="105"/>
      <c r="I40" s="105"/>
      <c r="J40" s="105"/>
      <c r="K40" s="105"/>
      <c r="L40" s="105"/>
      <c r="M40" s="105"/>
      <c r="N40" s="39"/>
      <c r="O40" s="39"/>
      <c r="P40" s="39">
        <v>115189089772</v>
      </c>
      <c r="Q40" s="39">
        <v>142307724.02040926</v>
      </c>
    </row>
    <row r="41" spans="1:20">
      <c r="B41" s="55" t="s">
        <v>101</v>
      </c>
      <c r="C41" s="39"/>
      <c r="D41" s="39">
        <v>7835051683</v>
      </c>
      <c r="E41" s="39">
        <v>5147115339</v>
      </c>
      <c r="F41" s="39">
        <v>4385581257</v>
      </c>
      <c r="G41" s="105"/>
      <c r="H41" s="105"/>
      <c r="I41" s="105"/>
      <c r="J41" s="105"/>
      <c r="K41" s="105"/>
      <c r="L41" s="105"/>
      <c r="M41" s="105"/>
      <c r="N41" s="39"/>
      <c r="O41" s="39"/>
      <c r="P41" s="39">
        <v>17367748279</v>
      </c>
      <c r="Q41" s="39">
        <v>21456587.024309088</v>
      </c>
    </row>
    <row r="42" spans="1:20" s="61" customFormat="1">
      <c r="B42" s="69" t="s">
        <v>76</v>
      </c>
      <c r="C42" s="70"/>
      <c r="D42" s="70">
        <v>46823091483</v>
      </c>
      <c r="E42" s="70">
        <v>42453526249</v>
      </c>
      <c r="F42" s="70">
        <v>43280220319</v>
      </c>
      <c r="G42" s="106"/>
      <c r="H42" s="106"/>
      <c r="I42" s="106"/>
      <c r="J42" s="106"/>
      <c r="K42" s="106"/>
      <c r="L42" s="106"/>
      <c r="M42" s="106"/>
      <c r="N42" s="70"/>
      <c r="O42" s="70"/>
      <c r="P42" s="70">
        <v>132556838051</v>
      </c>
      <c r="Q42" s="70">
        <v>163764311.04471835</v>
      </c>
    </row>
    <row r="43" spans="1:20" s="61" customFormat="1">
      <c r="B43" s="103" t="s">
        <v>109</v>
      </c>
      <c r="C43" s="70"/>
      <c r="D43" s="70">
        <v>56958933.742473088</v>
      </c>
      <c r="E43" s="70">
        <v>52602037.306553334</v>
      </c>
      <c r="F43" s="70">
        <v>54155107.445038095</v>
      </c>
      <c r="G43" s="106"/>
      <c r="H43" s="106"/>
      <c r="I43" s="106"/>
      <c r="J43" s="106"/>
      <c r="K43" s="106"/>
      <c r="L43" s="106"/>
      <c r="M43" s="106"/>
      <c r="N43" s="70"/>
      <c r="O43" s="70"/>
      <c r="P43" s="70">
        <v>163764311.04471835</v>
      </c>
      <c r="Q43" s="70"/>
    </row>
    <row r="44" spans="1:20" s="61" customFormat="1">
      <c r="B44" s="43" t="s">
        <v>11</v>
      </c>
      <c r="C44" s="70"/>
      <c r="D44" s="63">
        <v>822.05</v>
      </c>
      <c r="E44" s="63">
        <v>807.07</v>
      </c>
      <c r="F44" s="63">
        <v>799.19</v>
      </c>
      <c r="G44" s="63"/>
      <c r="H44" s="63"/>
      <c r="I44" s="63"/>
      <c r="J44" s="63"/>
      <c r="K44" s="63"/>
      <c r="L44" s="63"/>
      <c r="M44" s="63"/>
      <c r="N44" s="63"/>
      <c r="O44" s="63"/>
      <c r="P44" s="63">
        <v>809.43666666666661</v>
      </c>
      <c r="Q44" s="70"/>
    </row>
    <row r="45" spans="1:20" ht="54" customHeight="1">
      <c r="B45" s="126" t="s">
        <v>116</v>
      </c>
      <c r="C45" s="126"/>
      <c r="D45" s="126"/>
      <c r="E45" s="126"/>
      <c r="F45" s="126"/>
      <c r="G45" s="126"/>
      <c r="H45" s="126"/>
      <c r="I45" s="126"/>
      <c r="J45" s="126"/>
    </row>
  </sheetData>
  <mergeCells count="4">
    <mergeCell ref="B9:Q9"/>
    <mergeCell ref="B11:Q11"/>
    <mergeCell ref="B33:Q33"/>
    <mergeCell ref="B45:J45"/>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T66"/>
  <sheetViews>
    <sheetView showGridLines="0" zoomScale="130" zoomScaleNormal="130" zoomScalePageLayoutView="90" workbookViewId="0">
      <selection activeCell="C23" sqref="C23"/>
    </sheetView>
  </sheetViews>
  <sheetFormatPr baseColWidth="10" defaultColWidth="11.5703125" defaultRowHeight="15"/>
  <cols>
    <col min="1" max="1" width="4.140625" customWidth="1"/>
    <col min="2" max="2" width="19.42578125" bestFit="1" customWidth="1"/>
    <col min="3" max="3" width="19.42578125" customWidth="1"/>
    <col min="4" max="4" width="10.85546875" bestFit="1" customWidth="1"/>
    <col min="5" max="5" width="10.5703125" bestFit="1" customWidth="1"/>
    <col min="6" max="6" width="12.42578125" customWidth="1"/>
    <col min="7" max="7" width="12" customWidth="1"/>
    <col min="8" max="10" width="11.140625" bestFit="1" customWidth="1"/>
    <col min="11" max="11" width="10.85546875" bestFit="1" customWidth="1"/>
    <col min="12" max="12" width="11.140625" bestFit="1" customWidth="1"/>
    <col min="13" max="14" width="9.5703125" bestFit="1" customWidth="1"/>
    <col min="15" max="15" width="10.42578125" customWidth="1"/>
    <col min="16" max="16" width="11.140625" bestFit="1" customWidth="1"/>
    <col min="17" max="17" width="10" customWidth="1"/>
    <col min="18" max="18" width="1" customWidth="1"/>
  </cols>
  <sheetData>
    <row r="1" spans="1:20" ht="10.5" customHeight="1"/>
    <row r="2" spans="1:20" ht="10.5" customHeight="1"/>
    <row r="3" spans="1:20" ht="10.5" customHeight="1"/>
    <row r="4" spans="1:20" ht="10.5" customHeight="1"/>
    <row r="5" spans="1:20" ht="10.5" customHeight="1"/>
    <row r="6" spans="1:20" ht="10.5" customHeight="1"/>
    <row r="7" spans="1:20" ht="51.6" customHeight="1"/>
    <row r="8" spans="1:20" ht="10.35" customHeight="1">
      <c r="B8" s="96"/>
      <c r="C8" s="96"/>
      <c r="D8" s="100"/>
      <c r="E8" s="100"/>
      <c r="F8" s="100"/>
      <c r="G8" s="100"/>
      <c r="H8" s="100"/>
      <c r="I8" s="100"/>
      <c r="J8" s="100"/>
      <c r="K8" s="100"/>
      <c r="L8" s="100"/>
      <c r="M8" s="100"/>
      <c r="N8" s="100"/>
      <c r="O8" s="100"/>
      <c r="P8" s="100"/>
      <c r="Q8" s="100"/>
    </row>
    <row r="9" spans="1:20" s="4" customFormat="1" ht="22.5" customHeight="1">
      <c r="A9" s="1"/>
      <c r="B9" s="132" t="s">
        <v>111</v>
      </c>
      <c r="C9" s="133"/>
      <c r="D9" s="134"/>
      <c r="E9" s="134"/>
      <c r="F9" s="134"/>
      <c r="G9" s="134"/>
      <c r="H9" s="134"/>
      <c r="I9" s="134"/>
      <c r="J9" s="134"/>
      <c r="K9" s="134"/>
      <c r="L9" s="134"/>
      <c r="M9" s="134"/>
      <c r="N9" s="134"/>
      <c r="O9" s="134"/>
      <c r="P9" s="134"/>
      <c r="Q9" s="135"/>
      <c r="R9" s="24"/>
    </row>
    <row r="10" spans="1:20" s="1" customFormat="1" ht="11.25" customHeight="1">
      <c r="B10" s="58" t="s">
        <v>5</v>
      </c>
      <c r="C10" s="109" t="s">
        <v>38</v>
      </c>
      <c r="D10" s="25" t="s">
        <v>14</v>
      </c>
      <c r="E10" s="25" t="s">
        <v>15</v>
      </c>
      <c r="F10" s="25" t="s">
        <v>16</v>
      </c>
      <c r="G10" s="25" t="s">
        <v>17</v>
      </c>
      <c r="H10" s="25" t="s">
        <v>18</v>
      </c>
      <c r="I10" s="25" t="s">
        <v>19</v>
      </c>
      <c r="J10" s="25" t="s">
        <v>20</v>
      </c>
      <c r="K10" s="25" t="s">
        <v>21</v>
      </c>
      <c r="L10" s="25" t="s">
        <v>22</v>
      </c>
      <c r="M10" s="25" t="s">
        <v>33</v>
      </c>
      <c r="N10" s="25" t="s">
        <v>34</v>
      </c>
      <c r="O10" s="25" t="s">
        <v>35</v>
      </c>
      <c r="P10" s="104" t="s">
        <v>106</v>
      </c>
      <c r="Q10" s="59" t="s">
        <v>12</v>
      </c>
      <c r="R10" s="19"/>
    </row>
    <row r="11" spans="1:20" s="4" customFormat="1">
      <c r="A11" s="1"/>
      <c r="B11" s="128" t="s">
        <v>91</v>
      </c>
      <c r="C11" s="129"/>
      <c r="D11" s="130"/>
      <c r="E11" s="130"/>
      <c r="F11" s="130"/>
      <c r="G11" s="130"/>
      <c r="H11" s="130"/>
      <c r="I11" s="130"/>
      <c r="J11" s="130"/>
      <c r="K11" s="130"/>
      <c r="L11" s="130"/>
      <c r="M11" s="130"/>
      <c r="N11" s="130"/>
      <c r="O11" s="130"/>
      <c r="P11" s="130"/>
      <c r="Q11" s="131"/>
      <c r="R11" s="24"/>
    </row>
    <row r="12" spans="1:20" s="4" customFormat="1" ht="11.25">
      <c r="A12" s="1"/>
      <c r="B12" s="77" t="s">
        <v>95</v>
      </c>
      <c r="C12" s="85" t="s">
        <v>64</v>
      </c>
      <c r="D12" s="75">
        <v>163507218.65546221</v>
      </c>
      <c r="E12" s="75">
        <v>150942349.91596639</v>
      </c>
      <c r="F12" s="75">
        <v>175738125.04201683</v>
      </c>
      <c r="G12" s="75"/>
      <c r="H12" s="75"/>
      <c r="I12" s="75"/>
      <c r="J12" s="75"/>
      <c r="K12" s="75"/>
      <c r="L12" s="75"/>
      <c r="M12" s="75"/>
      <c r="N12" s="75"/>
      <c r="O12" s="75"/>
      <c r="P12" s="75">
        <v>490187693.6134454</v>
      </c>
      <c r="Q12" s="75">
        <v>605591.1645713835</v>
      </c>
      <c r="R12" s="24"/>
      <c r="T12" s="108">
        <f>O12/2</f>
        <v>0</v>
      </c>
    </row>
    <row r="13" spans="1:20" s="1" customFormat="1" ht="11.25">
      <c r="B13" s="76" t="s">
        <v>59</v>
      </c>
      <c r="C13" s="84" t="s">
        <v>39</v>
      </c>
      <c r="D13" s="71">
        <v>170041822.18487397</v>
      </c>
      <c r="E13" s="71">
        <v>130661678.82352942</v>
      </c>
      <c r="F13" s="71">
        <v>159491762.01680672</v>
      </c>
      <c r="G13" s="71"/>
      <c r="H13" s="71"/>
      <c r="I13" s="71"/>
      <c r="J13" s="71"/>
      <c r="K13" s="71"/>
      <c r="L13" s="71"/>
      <c r="M13" s="71"/>
      <c r="N13" s="71"/>
      <c r="O13" s="71"/>
      <c r="P13" s="71">
        <v>460195263.02521014</v>
      </c>
      <c r="Q13" s="71">
        <v>568537.70279561938</v>
      </c>
      <c r="R13" s="19"/>
      <c r="T13" s="108">
        <f t="shared" ref="T13:T32" si="0">O13/2</f>
        <v>0</v>
      </c>
    </row>
    <row r="14" spans="1:20" s="3" customFormat="1" ht="11.25">
      <c r="A14" s="1"/>
      <c r="B14" s="77" t="s">
        <v>1</v>
      </c>
      <c r="C14" s="85" t="s">
        <v>40</v>
      </c>
      <c r="D14" s="75">
        <v>370315658.15126055</v>
      </c>
      <c r="E14" s="75">
        <v>301034534.9579832</v>
      </c>
      <c r="F14" s="75">
        <v>364439303.02521014</v>
      </c>
      <c r="G14" s="75"/>
      <c r="H14" s="75"/>
      <c r="I14" s="75"/>
      <c r="J14" s="75"/>
      <c r="K14" s="75"/>
      <c r="L14" s="75"/>
      <c r="M14" s="75"/>
      <c r="N14" s="75"/>
      <c r="O14" s="75"/>
      <c r="P14" s="75">
        <v>1035789496.1344539</v>
      </c>
      <c r="Q14" s="75">
        <v>1279642.4214385157</v>
      </c>
      <c r="R14" s="18"/>
      <c r="S14" s="1"/>
      <c r="T14" s="108">
        <f t="shared" si="0"/>
        <v>0</v>
      </c>
    </row>
    <row r="15" spans="1:20" s="3" customFormat="1" ht="11.25">
      <c r="A15" s="1"/>
      <c r="B15" s="78" t="s">
        <v>36</v>
      </c>
      <c r="C15" s="84" t="s">
        <v>41</v>
      </c>
      <c r="D15" s="71">
        <v>228905402.20336139</v>
      </c>
      <c r="E15" s="71">
        <v>177616692</v>
      </c>
      <c r="F15" s="71">
        <v>216181448.66722691</v>
      </c>
      <c r="G15" s="71"/>
      <c r="H15" s="71"/>
      <c r="I15" s="71"/>
      <c r="J15" s="71"/>
      <c r="K15" s="71"/>
      <c r="L15" s="71"/>
      <c r="M15" s="71"/>
      <c r="N15" s="71"/>
      <c r="O15" s="71"/>
      <c r="P15" s="71">
        <v>622703542.8705883</v>
      </c>
      <c r="Q15" s="71">
        <v>769304.83694905718</v>
      </c>
      <c r="R15" s="18"/>
      <c r="S15" s="1"/>
      <c r="T15" s="108">
        <f t="shared" si="0"/>
        <v>0</v>
      </c>
    </row>
    <row r="16" spans="1:20" s="3" customFormat="1" ht="11.25">
      <c r="A16" s="1"/>
      <c r="B16" s="77" t="s">
        <v>78</v>
      </c>
      <c r="C16" s="85" t="s">
        <v>79</v>
      </c>
      <c r="D16" s="75">
        <v>76764366.722689077</v>
      </c>
      <c r="E16" s="75">
        <v>67765529.74789916</v>
      </c>
      <c r="F16" s="75">
        <v>62245038.823529415</v>
      </c>
      <c r="G16" s="75"/>
      <c r="H16" s="75"/>
      <c r="I16" s="75"/>
      <c r="J16" s="75"/>
      <c r="K16" s="75"/>
      <c r="L16" s="75"/>
      <c r="M16" s="75"/>
      <c r="N16" s="75"/>
      <c r="O16" s="75"/>
      <c r="P16" s="75">
        <v>206774935.29411766</v>
      </c>
      <c r="Q16" s="75">
        <v>255455.36026386789</v>
      </c>
      <c r="R16" s="18"/>
      <c r="S16" s="1"/>
      <c r="T16" s="108">
        <f t="shared" si="0"/>
        <v>0</v>
      </c>
    </row>
    <row r="17" spans="1:20" s="3" customFormat="1" ht="11.25">
      <c r="A17" s="1"/>
      <c r="B17" s="78" t="s">
        <v>107</v>
      </c>
      <c r="C17" s="84" t="s">
        <v>68</v>
      </c>
      <c r="D17" s="71">
        <v>189118054.11764708</v>
      </c>
      <c r="E17" s="71">
        <v>513343681.17647058</v>
      </c>
      <c r="F17" s="71">
        <v>435615013.27731097</v>
      </c>
      <c r="G17" s="71"/>
      <c r="H17" s="71"/>
      <c r="I17" s="71"/>
      <c r="J17" s="71"/>
      <c r="K17" s="71"/>
      <c r="L17" s="71"/>
      <c r="M17" s="71"/>
      <c r="N17" s="71"/>
      <c r="O17" s="71"/>
      <c r="P17" s="71">
        <v>1138076748.5714288</v>
      </c>
      <c r="Q17" s="71">
        <v>1406010.8658755622</v>
      </c>
      <c r="R17" s="18"/>
      <c r="S17" s="1"/>
      <c r="T17" s="108"/>
    </row>
    <row r="18" spans="1:20" s="3" customFormat="1" ht="11.25">
      <c r="A18" s="1"/>
      <c r="B18" s="77" t="s">
        <v>13</v>
      </c>
      <c r="C18" s="85" t="s">
        <v>42</v>
      </c>
      <c r="D18" s="75">
        <v>160546901.8487395</v>
      </c>
      <c r="E18" s="75">
        <v>151970757.4789916</v>
      </c>
      <c r="F18" s="75">
        <v>148934847.05882356</v>
      </c>
      <c r="G18" s="75"/>
      <c r="H18" s="75"/>
      <c r="I18" s="75"/>
      <c r="J18" s="75"/>
      <c r="K18" s="75"/>
      <c r="L18" s="75"/>
      <c r="M18" s="75"/>
      <c r="N18" s="75"/>
      <c r="O18" s="75"/>
      <c r="P18" s="75">
        <v>461452506.38655472</v>
      </c>
      <c r="Q18" s="75">
        <v>570090.93532525259</v>
      </c>
      <c r="R18" s="18"/>
      <c r="S18" s="1"/>
      <c r="T18" s="108">
        <f t="shared" si="0"/>
        <v>0</v>
      </c>
    </row>
    <row r="19" spans="1:20" s="3" customFormat="1" ht="11.25">
      <c r="A19" s="1"/>
      <c r="B19" s="78" t="s">
        <v>113</v>
      </c>
      <c r="C19" s="84" t="s">
        <v>69</v>
      </c>
      <c r="D19" s="71">
        <v>914655110.25210083</v>
      </c>
      <c r="E19" s="71">
        <v>891451781.17647064</v>
      </c>
      <c r="F19" s="71">
        <v>725994997.14285719</v>
      </c>
      <c r="G19" s="71"/>
      <c r="H19" s="71"/>
      <c r="I19" s="71"/>
      <c r="J19" s="71"/>
      <c r="K19" s="71"/>
      <c r="L19" s="71"/>
      <c r="M19" s="71"/>
      <c r="N19" s="71"/>
      <c r="O19" s="71"/>
      <c r="P19" s="71">
        <v>2532101888.5714288</v>
      </c>
      <c r="Q19" s="71">
        <v>3128227.3127048388</v>
      </c>
      <c r="R19" s="18"/>
      <c r="S19" s="1"/>
      <c r="T19" s="108"/>
    </row>
    <row r="20" spans="1:20" s="3" customFormat="1" ht="11.25">
      <c r="A20" s="1"/>
      <c r="B20" s="77" t="s">
        <v>98</v>
      </c>
      <c r="C20" s="85" t="s">
        <v>43</v>
      </c>
      <c r="D20" s="75">
        <v>474508912.43697482</v>
      </c>
      <c r="E20" s="75">
        <v>432601736.63865548</v>
      </c>
      <c r="F20" s="75">
        <v>464384892.43697482</v>
      </c>
      <c r="G20" s="75"/>
      <c r="H20" s="75"/>
      <c r="I20" s="75"/>
      <c r="J20" s="75"/>
      <c r="K20" s="75"/>
      <c r="L20" s="75"/>
      <c r="M20" s="75"/>
      <c r="N20" s="75"/>
      <c r="O20" s="75"/>
      <c r="P20" s="75">
        <v>1371495541.5126052</v>
      </c>
      <c r="Q20" s="75">
        <v>1694382.7701314148</v>
      </c>
      <c r="R20" s="18"/>
      <c r="S20" s="1"/>
      <c r="T20" s="108">
        <f t="shared" si="0"/>
        <v>0</v>
      </c>
    </row>
    <row r="21" spans="1:20" s="3" customFormat="1" ht="11.25">
      <c r="A21" s="1"/>
      <c r="B21" s="78" t="s">
        <v>60</v>
      </c>
      <c r="C21" s="84" t="s">
        <v>44</v>
      </c>
      <c r="D21" s="71">
        <v>1502978796.8067226</v>
      </c>
      <c r="E21" s="71">
        <v>1502276547.8991597</v>
      </c>
      <c r="F21" s="71">
        <v>1586460841.5126052</v>
      </c>
      <c r="G21" s="71"/>
      <c r="H21" s="71"/>
      <c r="I21" s="71"/>
      <c r="J21" s="71"/>
      <c r="K21" s="71"/>
      <c r="L21" s="71"/>
      <c r="M21" s="71"/>
      <c r="N21" s="71"/>
      <c r="O21" s="71"/>
      <c r="P21" s="71">
        <v>4591716186.2184868</v>
      </c>
      <c r="Q21" s="71">
        <v>5672730.6475101868</v>
      </c>
      <c r="R21" s="18"/>
      <c r="S21" s="1"/>
      <c r="T21" s="108">
        <f t="shared" si="0"/>
        <v>0</v>
      </c>
    </row>
    <row r="22" spans="1:20" s="3" customFormat="1" ht="11.25">
      <c r="A22" s="1"/>
      <c r="B22" s="77" t="s">
        <v>2</v>
      </c>
      <c r="C22" s="85" t="s">
        <v>45</v>
      </c>
      <c r="D22" s="75">
        <v>102152495.63025211</v>
      </c>
      <c r="E22" s="75">
        <v>70535195.630252108</v>
      </c>
      <c r="F22" s="75">
        <v>105341950.25210086</v>
      </c>
      <c r="G22" s="75"/>
      <c r="H22" s="75"/>
      <c r="I22" s="75"/>
      <c r="J22" s="75"/>
      <c r="K22" s="75"/>
      <c r="L22" s="75"/>
      <c r="M22" s="75"/>
      <c r="N22" s="75"/>
      <c r="O22" s="75"/>
      <c r="P22" s="75">
        <v>278029641.51260507</v>
      </c>
      <c r="Q22" s="75">
        <v>343485.35588035104</v>
      </c>
      <c r="R22" s="18"/>
      <c r="S22" s="1"/>
      <c r="T22" s="108">
        <f t="shared" si="0"/>
        <v>0</v>
      </c>
    </row>
    <row r="23" spans="1:20" s="3" customFormat="1" ht="11.25">
      <c r="A23" s="1"/>
      <c r="B23" s="78" t="s">
        <v>3</v>
      </c>
      <c r="C23" s="84" t="s">
        <v>46</v>
      </c>
      <c r="D23" s="71">
        <v>146100120.70084032</v>
      </c>
      <c r="E23" s="71">
        <v>117433017.1512605</v>
      </c>
      <c r="F23" s="71">
        <v>136663965.1512605</v>
      </c>
      <c r="G23" s="71"/>
      <c r="H23" s="71"/>
      <c r="I23" s="71"/>
      <c r="J23" s="71"/>
      <c r="K23" s="71"/>
      <c r="L23" s="71"/>
      <c r="M23" s="71"/>
      <c r="N23" s="71"/>
      <c r="O23" s="71"/>
      <c r="P23" s="71">
        <v>400197103.00336134</v>
      </c>
      <c r="Q23" s="71">
        <v>494414.34949000913</v>
      </c>
      <c r="R23" s="18"/>
      <c r="S23" s="1"/>
      <c r="T23" s="108">
        <f t="shared" si="0"/>
        <v>0</v>
      </c>
    </row>
    <row r="24" spans="1:20" s="3" customFormat="1" ht="11.25">
      <c r="A24" s="1"/>
      <c r="B24" s="77" t="s">
        <v>96</v>
      </c>
      <c r="C24" s="85" t="s">
        <v>97</v>
      </c>
      <c r="D24" s="75">
        <v>143226566.38655463</v>
      </c>
      <c r="E24" s="75">
        <v>112828987.73109244</v>
      </c>
      <c r="F24" s="75">
        <v>141372416.97478992</v>
      </c>
      <c r="G24" s="75"/>
      <c r="H24" s="75"/>
      <c r="I24" s="75"/>
      <c r="J24" s="75"/>
      <c r="K24" s="75"/>
      <c r="L24" s="75"/>
      <c r="M24" s="75"/>
      <c r="N24" s="75"/>
      <c r="O24" s="75"/>
      <c r="P24" s="75">
        <v>397427971.09243697</v>
      </c>
      <c r="Q24" s="75">
        <v>490993.28886234091</v>
      </c>
      <c r="R24" s="18"/>
      <c r="S24" s="1"/>
      <c r="T24" s="108">
        <f t="shared" si="0"/>
        <v>0</v>
      </c>
    </row>
    <row r="25" spans="1:20" s="3" customFormat="1" ht="11.25">
      <c r="A25" s="1"/>
      <c r="B25" s="78" t="s">
        <v>61</v>
      </c>
      <c r="C25" s="84" t="s">
        <v>47</v>
      </c>
      <c r="D25" s="71">
        <v>638169479.77310932</v>
      </c>
      <c r="E25" s="71">
        <v>551039394.25210083</v>
      </c>
      <c r="F25" s="71">
        <v>585249746.89915979</v>
      </c>
      <c r="G25" s="71"/>
      <c r="H25" s="71"/>
      <c r="I25" s="71"/>
      <c r="J25" s="71"/>
      <c r="K25" s="71"/>
      <c r="L25" s="71"/>
      <c r="M25" s="71"/>
      <c r="N25" s="71"/>
      <c r="O25" s="71"/>
      <c r="P25" s="71">
        <v>1774458620.9243698</v>
      </c>
      <c r="Q25" s="71">
        <v>2192214.2818557392</v>
      </c>
      <c r="R25" s="18"/>
      <c r="S25" s="1"/>
      <c r="T25" s="108">
        <f t="shared" si="0"/>
        <v>0</v>
      </c>
    </row>
    <row r="26" spans="1:20" s="3" customFormat="1" ht="11.25">
      <c r="A26" s="1"/>
      <c r="B26" s="77" t="s">
        <v>6</v>
      </c>
      <c r="C26" s="85" t="s">
        <v>48</v>
      </c>
      <c r="D26" s="75">
        <v>71450618.823529407</v>
      </c>
      <c r="E26" s="75">
        <v>57245963.025210083</v>
      </c>
      <c r="F26" s="75">
        <v>73347100.840336129</v>
      </c>
      <c r="G26" s="75"/>
      <c r="H26" s="75"/>
      <c r="I26" s="75"/>
      <c r="J26" s="75"/>
      <c r="K26" s="75"/>
      <c r="L26" s="75"/>
      <c r="M26" s="75"/>
      <c r="N26" s="75"/>
      <c r="O26" s="75"/>
      <c r="P26" s="75">
        <v>202043682.68907562</v>
      </c>
      <c r="Q26" s="75">
        <v>249610.2425420259</v>
      </c>
      <c r="R26" s="18"/>
      <c r="S26" s="1"/>
      <c r="T26" s="108">
        <f t="shared" si="0"/>
        <v>0</v>
      </c>
    </row>
    <row r="27" spans="1:20" s="3" customFormat="1" ht="11.25">
      <c r="A27" s="1"/>
      <c r="B27" s="78" t="s">
        <v>7</v>
      </c>
      <c r="C27" s="84" t="s">
        <v>49</v>
      </c>
      <c r="D27" s="71">
        <v>354457313.44537818</v>
      </c>
      <c r="E27" s="71">
        <v>295040424.70588237</v>
      </c>
      <c r="F27" s="71">
        <v>352299759.83193278</v>
      </c>
      <c r="G27" s="71"/>
      <c r="H27" s="71"/>
      <c r="I27" s="71"/>
      <c r="J27" s="71"/>
      <c r="K27" s="71"/>
      <c r="L27" s="71"/>
      <c r="M27" s="71"/>
      <c r="N27" s="71"/>
      <c r="O27" s="71"/>
      <c r="P27" s="71">
        <v>1001797497.9831934</v>
      </c>
      <c r="Q27" s="71">
        <v>1237647.785476146</v>
      </c>
      <c r="R27" s="18"/>
      <c r="S27" s="1"/>
      <c r="T27" s="108">
        <f t="shared" si="0"/>
        <v>0</v>
      </c>
    </row>
    <row r="28" spans="1:20" s="3" customFormat="1" ht="11.25">
      <c r="A28" s="1"/>
      <c r="B28" s="77" t="s">
        <v>8</v>
      </c>
      <c r="C28" s="85" t="s">
        <v>50</v>
      </c>
      <c r="D28" s="75">
        <v>243492200.33613443</v>
      </c>
      <c r="E28" s="75">
        <v>223314161.34453785</v>
      </c>
      <c r="F28" s="75">
        <v>222593720.33613443</v>
      </c>
      <c r="G28" s="75"/>
      <c r="H28" s="75"/>
      <c r="I28" s="75"/>
      <c r="J28" s="75"/>
      <c r="K28" s="75"/>
      <c r="L28" s="75"/>
      <c r="M28" s="75"/>
      <c r="N28" s="75"/>
      <c r="O28" s="75"/>
      <c r="P28" s="75">
        <v>689400082.01680672</v>
      </c>
      <c r="Q28" s="75">
        <v>851703.54940284404</v>
      </c>
      <c r="R28" s="18"/>
      <c r="S28" s="1"/>
      <c r="T28" s="108">
        <f t="shared" si="0"/>
        <v>0</v>
      </c>
    </row>
    <row r="29" spans="1:20" s="3" customFormat="1" ht="11.25">
      <c r="A29" s="1"/>
      <c r="B29" s="78" t="s">
        <v>62</v>
      </c>
      <c r="C29" s="84" t="s">
        <v>51</v>
      </c>
      <c r="D29" s="71">
        <v>156648837.81512606</v>
      </c>
      <c r="E29" s="71">
        <v>144881197.64705881</v>
      </c>
      <c r="F29" s="71">
        <v>159884422.68907565</v>
      </c>
      <c r="G29" s="71"/>
      <c r="H29" s="71"/>
      <c r="I29" s="71"/>
      <c r="J29" s="71"/>
      <c r="K29" s="71"/>
      <c r="L29" s="71"/>
      <c r="M29" s="71"/>
      <c r="N29" s="71"/>
      <c r="O29" s="71"/>
      <c r="P29" s="71">
        <v>461414458.15126055</v>
      </c>
      <c r="Q29" s="71">
        <v>570043.92950396845</v>
      </c>
      <c r="R29" s="18"/>
      <c r="S29" s="1"/>
      <c r="T29" s="108">
        <f t="shared" si="0"/>
        <v>0</v>
      </c>
    </row>
    <row r="30" spans="1:20" s="3" customFormat="1" ht="11.25">
      <c r="A30" s="1"/>
      <c r="B30" s="77" t="s">
        <v>57</v>
      </c>
      <c r="C30" s="85" t="s">
        <v>58</v>
      </c>
      <c r="D30" s="75">
        <v>54923941.176470593</v>
      </c>
      <c r="E30" s="75">
        <v>48467705.882352948</v>
      </c>
      <c r="F30" s="75">
        <v>47670194.117647059</v>
      </c>
      <c r="G30" s="75"/>
      <c r="H30" s="75"/>
      <c r="I30" s="75"/>
      <c r="J30" s="75"/>
      <c r="K30" s="75"/>
      <c r="L30" s="75"/>
      <c r="M30" s="75"/>
      <c r="N30" s="75"/>
      <c r="O30" s="75"/>
      <c r="P30" s="75">
        <v>151061841.17647061</v>
      </c>
      <c r="Q30" s="75">
        <v>186625.89353476773</v>
      </c>
      <c r="R30" s="18"/>
      <c r="S30" s="1"/>
      <c r="T30" s="108">
        <f t="shared" si="0"/>
        <v>0</v>
      </c>
    </row>
    <row r="31" spans="1:20" s="3" customFormat="1" ht="11.25">
      <c r="A31" s="1"/>
      <c r="B31" s="78" t="s">
        <v>55</v>
      </c>
      <c r="C31" s="84" t="s">
        <v>56</v>
      </c>
      <c r="D31" s="71">
        <v>75733497.64705883</v>
      </c>
      <c r="E31" s="71">
        <v>69296547.058823526</v>
      </c>
      <c r="F31" s="71">
        <v>78361515.126050428</v>
      </c>
      <c r="G31" s="71"/>
      <c r="H31" s="71"/>
      <c r="I31" s="71"/>
      <c r="J31" s="71"/>
      <c r="K31" s="71"/>
      <c r="L31" s="71"/>
      <c r="M31" s="71"/>
      <c r="N31" s="71"/>
      <c r="O31" s="71"/>
      <c r="P31" s="71">
        <v>223391559.83193278</v>
      </c>
      <c r="Q31" s="71">
        <v>275983.9886570489</v>
      </c>
      <c r="R31" s="18"/>
      <c r="S31" s="1"/>
      <c r="T31" s="108">
        <f t="shared" si="0"/>
        <v>0</v>
      </c>
    </row>
    <row r="32" spans="1:20" s="3" customFormat="1" ht="11.25">
      <c r="A32" s="1"/>
      <c r="B32" s="77" t="s">
        <v>9</v>
      </c>
      <c r="C32" s="85" t="s">
        <v>52</v>
      </c>
      <c r="D32" s="75">
        <v>304680325.0420168</v>
      </c>
      <c r="E32" s="75">
        <v>251690788.06722689</v>
      </c>
      <c r="F32" s="75">
        <v>285167358.15126055</v>
      </c>
      <c r="G32" s="75"/>
      <c r="H32" s="75"/>
      <c r="I32" s="75"/>
      <c r="J32" s="75"/>
      <c r="K32" s="75"/>
      <c r="L32" s="75"/>
      <c r="M32" s="75"/>
      <c r="N32" s="75"/>
      <c r="O32" s="75"/>
      <c r="P32" s="75">
        <v>841538471.26050425</v>
      </c>
      <c r="Q32" s="75">
        <v>1039659.4396026508</v>
      </c>
      <c r="R32" s="18"/>
      <c r="S32" s="1"/>
      <c r="T32" s="108">
        <f t="shared" si="0"/>
        <v>0</v>
      </c>
    </row>
    <row r="33" spans="1:20" s="3" customFormat="1" ht="9">
      <c r="A33" s="1"/>
      <c r="B33" s="43" t="s">
        <v>0</v>
      </c>
      <c r="C33" s="43"/>
      <c r="D33" s="43">
        <v>6542377640.1563025</v>
      </c>
      <c r="E33" s="43">
        <v>6261438672.3109245</v>
      </c>
      <c r="F33" s="43">
        <v>6527438419.3731089</v>
      </c>
      <c r="G33" s="43"/>
      <c r="H33" s="43"/>
      <c r="I33" s="43"/>
      <c r="J33" s="43"/>
      <c r="K33" s="43"/>
      <c r="L33" s="43"/>
      <c r="M33" s="43"/>
      <c r="N33" s="43"/>
      <c r="O33" s="43"/>
      <c r="P33" s="43">
        <v>19331254731.84034</v>
      </c>
      <c r="Q33" s="43">
        <v>23882356.122373588</v>
      </c>
      <c r="R33" s="18"/>
      <c r="S33" s="1"/>
      <c r="T33" s="1"/>
    </row>
    <row r="34" spans="1:20" s="3" customFormat="1" ht="14.25" customHeight="1">
      <c r="A34" s="1"/>
      <c r="B34" s="43" t="s">
        <v>4</v>
      </c>
      <c r="C34" s="43"/>
      <c r="D34" s="43">
        <v>7958612.7853005324</v>
      </c>
      <c r="E34" s="43">
        <v>7758234.9391142335</v>
      </c>
      <c r="F34" s="43">
        <v>8167567.6864989661</v>
      </c>
      <c r="G34" s="43"/>
      <c r="H34" s="43"/>
      <c r="I34" s="43"/>
      <c r="J34" s="43"/>
      <c r="K34" s="43"/>
      <c r="L34" s="43"/>
      <c r="M34" s="43"/>
      <c r="N34" s="43"/>
      <c r="O34" s="43"/>
      <c r="P34" s="43">
        <v>23882356.122373596</v>
      </c>
      <c r="Q34" s="43"/>
      <c r="R34" s="18"/>
      <c r="S34" s="1"/>
      <c r="T34" s="1"/>
    </row>
    <row r="35" spans="1:20" s="1" customFormat="1" ht="16.5" customHeight="1">
      <c r="B35" s="5"/>
      <c r="C35" s="110"/>
      <c r="D35" s="6"/>
      <c r="E35" s="6"/>
      <c r="F35" s="6"/>
      <c r="G35" s="6"/>
      <c r="H35" s="6"/>
      <c r="I35" s="6"/>
      <c r="J35" s="6"/>
      <c r="K35" s="6"/>
      <c r="L35" s="6"/>
      <c r="M35" s="6"/>
      <c r="N35" s="6"/>
      <c r="O35" s="6"/>
      <c r="P35" s="7"/>
      <c r="Q35" s="6"/>
      <c r="R35" s="20"/>
    </row>
    <row r="36" spans="1:20" s="1" customFormat="1">
      <c r="B36" s="136" t="s">
        <v>23</v>
      </c>
      <c r="C36" s="137"/>
      <c r="D36" s="138"/>
      <c r="E36" s="138"/>
      <c r="F36" s="138"/>
      <c r="G36" s="138"/>
      <c r="H36" s="138"/>
      <c r="I36" s="138"/>
      <c r="J36" s="138"/>
      <c r="K36" s="138"/>
      <c r="L36" s="138"/>
      <c r="M36" s="138"/>
      <c r="N36" s="138"/>
      <c r="O36" s="138"/>
      <c r="P36" s="138"/>
      <c r="Q36" s="139"/>
      <c r="R36" s="6"/>
    </row>
    <row r="37" spans="1:20" s="1" customFormat="1" ht="11.25">
      <c r="B37" s="56" t="s">
        <v>5</v>
      </c>
      <c r="C37" s="27" t="s">
        <v>38</v>
      </c>
      <c r="D37" s="27" t="s">
        <v>14</v>
      </c>
      <c r="E37" s="27" t="s">
        <v>15</v>
      </c>
      <c r="F37" s="27" t="s">
        <v>16</v>
      </c>
      <c r="G37" s="27" t="s">
        <v>17</v>
      </c>
      <c r="H37" s="27" t="s">
        <v>18</v>
      </c>
      <c r="I37" s="27" t="s">
        <v>19</v>
      </c>
      <c r="J37" s="27" t="s">
        <v>20</v>
      </c>
      <c r="K37" s="27" t="s">
        <v>21</v>
      </c>
      <c r="L37" s="27" t="s">
        <v>22</v>
      </c>
      <c r="M37" s="25" t="s">
        <v>33</v>
      </c>
      <c r="N37" s="25" t="s">
        <v>34</v>
      </c>
      <c r="O37" s="25" t="s">
        <v>35</v>
      </c>
      <c r="P37" s="104" t="s">
        <v>106</v>
      </c>
      <c r="Q37" s="57" t="s">
        <v>12</v>
      </c>
      <c r="R37" s="19"/>
    </row>
    <row r="38" spans="1:20" s="1" customFormat="1" ht="22.5" customHeight="1">
      <c r="B38" s="128" t="s">
        <v>91</v>
      </c>
      <c r="C38" s="129"/>
      <c r="D38" s="130"/>
      <c r="E38" s="130"/>
      <c r="F38" s="130"/>
      <c r="G38" s="130"/>
      <c r="H38" s="130"/>
      <c r="I38" s="130"/>
      <c r="J38" s="130"/>
      <c r="K38" s="130"/>
      <c r="L38" s="130"/>
      <c r="M38" s="130"/>
      <c r="N38" s="130"/>
      <c r="O38" s="130"/>
      <c r="P38" s="130"/>
      <c r="Q38" s="131"/>
      <c r="R38" s="19"/>
    </row>
    <row r="39" spans="1:20" s="1" customFormat="1" ht="9">
      <c r="B39" s="77" t="s">
        <v>95</v>
      </c>
      <c r="C39" s="85" t="s">
        <v>64</v>
      </c>
      <c r="D39" s="75">
        <v>155331857.72268906</v>
      </c>
      <c r="E39" s="75">
        <v>143395232.42016804</v>
      </c>
      <c r="F39" s="75">
        <v>166951218.78991595</v>
      </c>
      <c r="G39" s="75"/>
      <c r="H39" s="75"/>
      <c r="I39" s="75"/>
      <c r="J39" s="75"/>
      <c r="K39" s="75"/>
      <c r="L39" s="75"/>
      <c r="M39" s="75"/>
      <c r="N39" s="75"/>
      <c r="O39" s="75"/>
      <c r="P39" s="75">
        <v>465678308.93277299</v>
      </c>
      <c r="Q39" s="75">
        <v>575311.60634281416</v>
      </c>
      <c r="R39" s="19"/>
    </row>
    <row r="40" spans="1:20" s="1" customFormat="1" ht="9">
      <c r="B40" s="76" t="s">
        <v>59</v>
      </c>
      <c r="C40" s="84" t="s">
        <v>39</v>
      </c>
      <c r="D40" s="71">
        <v>161539731.07563025</v>
      </c>
      <c r="E40" s="71">
        <v>124128594.88235293</v>
      </c>
      <c r="F40" s="71">
        <v>151517173.91596636</v>
      </c>
      <c r="G40" s="71"/>
      <c r="H40" s="71"/>
      <c r="I40" s="71"/>
      <c r="J40" s="71"/>
      <c r="K40" s="71"/>
      <c r="L40" s="71"/>
      <c r="M40" s="71"/>
      <c r="N40" s="71"/>
      <c r="O40" s="71"/>
      <c r="P40" s="71">
        <v>437185499.87394953</v>
      </c>
      <c r="Q40" s="71">
        <v>540110.81765583833</v>
      </c>
      <c r="R40" s="19"/>
    </row>
    <row r="41" spans="1:20" s="1" customFormat="1" ht="9">
      <c r="B41" s="77" t="s">
        <v>1</v>
      </c>
      <c r="C41" s="85" t="s">
        <v>40</v>
      </c>
      <c r="D41" s="75">
        <v>351799875.24369746</v>
      </c>
      <c r="E41" s="75">
        <v>285982808.21008402</v>
      </c>
      <c r="F41" s="75">
        <v>346217337.87394953</v>
      </c>
      <c r="G41" s="75"/>
      <c r="H41" s="75"/>
      <c r="I41" s="75"/>
      <c r="J41" s="75"/>
      <c r="K41" s="75"/>
      <c r="L41" s="75"/>
      <c r="M41" s="75"/>
      <c r="N41" s="75"/>
      <c r="O41" s="75"/>
      <c r="P41" s="75">
        <v>984000021.32773101</v>
      </c>
      <c r="Q41" s="75">
        <v>1215660.3003665896</v>
      </c>
      <c r="R41" s="19"/>
    </row>
    <row r="42" spans="1:20" s="3" customFormat="1" ht="9">
      <c r="A42" s="1"/>
      <c r="B42" s="78" t="s">
        <v>36</v>
      </c>
      <c r="C42" s="84" t="s">
        <v>41</v>
      </c>
      <c r="D42" s="71">
        <v>219656699.08403361</v>
      </c>
      <c r="E42" s="71">
        <v>170440260</v>
      </c>
      <c r="F42" s="71">
        <v>207446844.68067226</v>
      </c>
      <c r="G42" s="71"/>
      <c r="H42" s="71"/>
      <c r="I42" s="71"/>
      <c r="J42" s="71"/>
      <c r="K42" s="71"/>
      <c r="L42" s="71"/>
      <c r="M42" s="71"/>
      <c r="N42" s="71"/>
      <c r="O42" s="71"/>
      <c r="P42" s="71">
        <v>597543803.7647059</v>
      </c>
      <c r="Q42" s="71">
        <v>738221.81323394366</v>
      </c>
      <c r="R42" s="18"/>
      <c r="S42" s="1"/>
      <c r="T42" s="1"/>
    </row>
    <row r="43" spans="1:20" s="3" customFormat="1" ht="9">
      <c r="A43" s="1"/>
      <c r="B43" s="77" t="s">
        <v>78</v>
      </c>
      <c r="C43" s="85" t="s">
        <v>79</v>
      </c>
      <c r="D43" s="75">
        <v>72926148.386554614</v>
      </c>
      <c r="E43" s="75">
        <v>64377253.260504194</v>
      </c>
      <c r="F43" s="75">
        <v>59132786.882352933</v>
      </c>
      <c r="G43" s="75"/>
      <c r="H43" s="75"/>
      <c r="I43" s="75"/>
      <c r="J43" s="75"/>
      <c r="K43" s="75"/>
      <c r="L43" s="75"/>
      <c r="M43" s="75"/>
      <c r="N43" s="75"/>
      <c r="O43" s="75"/>
      <c r="P43" s="75">
        <v>196436188.52941173</v>
      </c>
      <c r="Q43" s="75">
        <v>242682.59225067444</v>
      </c>
      <c r="R43" s="18"/>
      <c r="S43" s="1"/>
      <c r="T43" s="1"/>
    </row>
    <row r="44" spans="1:20" s="3" customFormat="1" ht="9">
      <c r="A44" s="1"/>
      <c r="B44" s="78" t="s">
        <v>107</v>
      </c>
      <c r="C44" s="84" t="s">
        <v>68</v>
      </c>
      <c r="D44" s="71">
        <v>179662151.41176468</v>
      </c>
      <c r="E44" s="71">
        <v>487676497.11764699</v>
      </c>
      <c r="F44" s="71">
        <v>413834262.61344534</v>
      </c>
      <c r="G44" s="71"/>
      <c r="H44" s="71"/>
      <c r="I44" s="71"/>
      <c r="J44" s="71"/>
      <c r="K44" s="71"/>
      <c r="L44" s="71"/>
      <c r="M44" s="71"/>
      <c r="N44" s="71"/>
      <c r="O44" s="71"/>
      <c r="P44" s="71">
        <v>1081172911.1428571</v>
      </c>
      <c r="Q44" s="71">
        <v>1335710.3225817839</v>
      </c>
      <c r="R44" s="18"/>
      <c r="S44" s="1"/>
      <c r="T44" s="1"/>
    </row>
    <row r="45" spans="1:20" s="3" customFormat="1" ht="9">
      <c r="A45" s="1"/>
      <c r="B45" s="77" t="s">
        <v>13</v>
      </c>
      <c r="C45" s="85" t="s">
        <v>42</v>
      </c>
      <c r="D45" s="75">
        <v>152519556.75630251</v>
      </c>
      <c r="E45" s="75">
        <v>144372219.60504201</v>
      </c>
      <c r="F45" s="75">
        <v>141488104.70588234</v>
      </c>
      <c r="G45" s="75"/>
      <c r="H45" s="75"/>
      <c r="I45" s="75"/>
      <c r="J45" s="75"/>
      <c r="K45" s="75"/>
      <c r="L45" s="75"/>
      <c r="M45" s="75"/>
      <c r="N45" s="75"/>
      <c r="O45" s="75"/>
      <c r="P45" s="75">
        <v>438379881.06722689</v>
      </c>
      <c r="Q45" s="75">
        <v>541586.38855898986</v>
      </c>
      <c r="R45" s="18"/>
      <c r="S45" s="1"/>
      <c r="T45" s="1"/>
    </row>
    <row r="46" spans="1:20" s="3" customFormat="1" ht="9">
      <c r="A46" s="1"/>
      <c r="B46" s="78" t="s">
        <v>113</v>
      </c>
      <c r="C46" s="84"/>
      <c r="D46" s="71">
        <v>868922354.73949575</v>
      </c>
      <c r="E46" s="71">
        <v>846879192.11764705</v>
      </c>
      <c r="F46" s="71">
        <v>689695247.28571427</v>
      </c>
      <c r="G46" s="71"/>
      <c r="H46" s="71"/>
      <c r="I46" s="71"/>
      <c r="J46" s="71"/>
      <c r="K46" s="71"/>
      <c r="L46" s="71"/>
      <c r="M46" s="71"/>
      <c r="N46" s="71"/>
      <c r="O46" s="71"/>
      <c r="P46" s="71">
        <v>2405496794.1428571</v>
      </c>
      <c r="Q46" s="71">
        <v>2971815.9470695965</v>
      </c>
      <c r="R46" s="18"/>
      <c r="S46" s="1"/>
      <c r="T46" s="1"/>
    </row>
    <row r="47" spans="1:20" s="3" customFormat="1" ht="9">
      <c r="A47" s="1"/>
      <c r="B47" s="77" t="s">
        <v>98</v>
      </c>
      <c r="C47" s="85" t="s">
        <v>43</v>
      </c>
      <c r="D47" s="75">
        <v>450783466.815126</v>
      </c>
      <c r="E47" s="75">
        <v>410971649.80672264</v>
      </c>
      <c r="F47" s="75">
        <v>441165647.815126</v>
      </c>
      <c r="G47" s="75"/>
      <c r="H47" s="75"/>
      <c r="I47" s="75"/>
      <c r="J47" s="75"/>
      <c r="K47" s="75"/>
      <c r="L47" s="75"/>
      <c r="M47" s="75"/>
      <c r="N47" s="75"/>
      <c r="O47" s="75"/>
      <c r="P47" s="75">
        <v>1302920764.4369745</v>
      </c>
      <c r="Q47" s="75">
        <v>1609663.6316248435</v>
      </c>
      <c r="R47" s="18"/>
      <c r="S47" s="1"/>
      <c r="T47" s="1"/>
    </row>
    <row r="48" spans="1:20" s="3" customFormat="1" ht="9">
      <c r="A48" s="1"/>
      <c r="B48" s="78" t="s">
        <v>60</v>
      </c>
      <c r="C48" s="84" t="s">
        <v>44</v>
      </c>
      <c r="D48" s="71">
        <v>1427829856.9663866</v>
      </c>
      <c r="E48" s="71">
        <v>1427162720.5042017</v>
      </c>
      <c r="F48" s="71">
        <v>1507137799.4369748</v>
      </c>
      <c r="G48" s="71"/>
      <c r="H48" s="71"/>
      <c r="I48" s="71"/>
      <c r="J48" s="71"/>
      <c r="K48" s="71"/>
      <c r="L48" s="71"/>
      <c r="M48" s="71"/>
      <c r="N48" s="71"/>
      <c r="O48" s="71"/>
      <c r="P48" s="71">
        <v>4362130376.9075632</v>
      </c>
      <c r="Q48" s="71">
        <v>5389094.1151346778</v>
      </c>
      <c r="R48" s="18"/>
      <c r="S48" s="1"/>
      <c r="T48" s="1"/>
    </row>
    <row r="49" spans="1:20" s="3" customFormat="1" ht="9">
      <c r="A49" s="1"/>
      <c r="B49" s="77" t="s">
        <v>2</v>
      </c>
      <c r="C49" s="85" t="s">
        <v>45</v>
      </c>
      <c r="D49" s="75">
        <v>97044870.84873949</v>
      </c>
      <c r="E49" s="75">
        <v>67008435.84873949</v>
      </c>
      <c r="F49" s="75">
        <v>100074852.73949578</v>
      </c>
      <c r="G49" s="75"/>
      <c r="H49" s="75"/>
      <c r="I49" s="75"/>
      <c r="J49" s="75"/>
      <c r="K49" s="75"/>
      <c r="L49" s="75"/>
      <c r="M49" s="75"/>
      <c r="N49" s="75"/>
      <c r="O49" s="75"/>
      <c r="P49" s="75">
        <v>264128159.43697476</v>
      </c>
      <c r="Q49" s="75">
        <v>326311.08808633342</v>
      </c>
      <c r="R49" s="18"/>
      <c r="S49" s="1"/>
      <c r="T49" s="1"/>
    </row>
    <row r="50" spans="1:20" s="3" customFormat="1" ht="9">
      <c r="A50" s="1"/>
      <c r="B50" s="78" t="s">
        <v>3</v>
      </c>
      <c r="C50" s="84" t="s">
        <v>46</v>
      </c>
      <c r="D50" s="71">
        <v>140197085.5210084</v>
      </c>
      <c r="E50" s="71">
        <v>112688248.7815126</v>
      </c>
      <c r="F50" s="71">
        <v>131142188.78151259</v>
      </c>
      <c r="G50" s="71"/>
      <c r="H50" s="71"/>
      <c r="I50" s="71"/>
      <c r="J50" s="71"/>
      <c r="K50" s="71"/>
      <c r="L50" s="71"/>
      <c r="M50" s="71"/>
      <c r="N50" s="71"/>
      <c r="O50" s="71"/>
      <c r="P50" s="71">
        <v>384027523.08403361</v>
      </c>
      <c r="Q50" s="71">
        <v>474438.01213687746</v>
      </c>
      <c r="R50" s="18"/>
      <c r="S50" s="1"/>
      <c r="T50" s="1"/>
    </row>
    <row r="51" spans="1:20" s="3" customFormat="1" ht="9">
      <c r="A51" s="1"/>
      <c r="B51" s="77" t="s">
        <v>96</v>
      </c>
      <c r="C51" s="85" t="s">
        <v>97</v>
      </c>
      <c r="D51" s="75">
        <v>136065238.06722689</v>
      </c>
      <c r="E51" s="75">
        <v>107187538.34453781</v>
      </c>
      <c r="F51" s="75">
        <v>134303796.12605041</v>
      </c>
      <c r="G51" s="75"/>
      <c r="H51" s="75"/>
      <c r="I51" s="75"/>
      <c r="J51" s="75"/>
      <c r="K51" s="75"/>
      <c r="L51" s="75"/>
      <c r="M51" s="75"/>
      <c r="N51" s="75"/>
      <c r="O51" s="75"/>
      <c r="P51" s="75">
        <v>377556572.53781509</v>
      </c>
      <c r="Q51" s="75">
        <v>466443.62441922381</v>
      </c>
      <c r="R51" s="18"/>
      <c r="S51" s="1"/>
      <c r="T51" s="1"/>
    </row>
    <row r="52" spans="1:20" s="3" customFormat="1" ht="9">
      <c r="A52" s="1"/>
      <c r="B52" s="78" t="s">
        <v>61</v>
      </c>
      <c r="C52" s="84" t="s">
        <v>47</v>
      </c>
      <c r="D52" s="71">
        <v>612384854.32773101</v>
      </c>
      <c r="E52" s="71">
        <v>528775176.30252099</v>
      </c>
      <c r="F52" s="71">
        <v>561603292.47899151</v>
      </c>
      <c r="G52" s="71"/>
      <c r="H52" s="71"/>
      <c r="I52" s="71"/>
      <c r="J52" s="71"/>
      <c r="K52" s="71"/>
      <c r="L52" s="71"/>
      <c r="M52" s="71"/>
      <c r="N52" s="71"/>
      <c r="O52" s="71"/>
      <c r="P52" s="71">
        <v>1702763323.1092434</v>
      </c>
      <c r="Q52" s="71">
        <v>2103639.967437325</v>
      </c>
      <c r="R52" s="18"/>
      <c r="S52" s="1"/>
      <c r="T52" s="1"/>
    </row>
    <row r="53" spans="1:20" s="3" customFormat="1" ht="9">
      <c r="A53" s="1"/>
      <c r="B53" s="77" t="s">
        <v>6</v>
      </c>
      <c r="C53" s="85" t="s">
        <v>48</v>
      </c>
      <c r="D53" s="75">
        <v>67878087.882352933</v>
      </c>
      <c r="E53" s="75">
        <v>54383664.873949572</v>
      </c>
      <c r="F53" s="75">
        <v>69679745.798319325</v>
      </c>
      <c r="G53" s="75"/>
      <c r="H53" s="75"/>
      <c r="I53" s="75"/>
      <c r="J53" s="75"/>
      <c r="K53" s="75"/>
      <c r="L53" s="75"/>
      <c r="M53" s="75"/>
      <c r="N53" s="75"/>
      <c r="O53" s="75"/>
      <c r="P53" s="75">
        <v>191941498.55462182</v>
      </c>
      <c r="Q53" s="75">
        <v>237129.73041492456</v>
      </c>
      <c r="R53" s="18"/>
      <c r="S53" s="1"/>
      <c r="T53" s="1"/>
    </row>
    <row r="54" spans="1:20" s="3" customFormat="1" ht="9">
      <c r="A54" s="1"/>
      <c r="B54" s="78" t="s">
        <v>7</v>
      </c>
      <c r="C54" s="84" t="s">
        <v>49</v>
      </c>
      <c r="D54" s="71">
        <v>336734447.7731092</v>
      </c>
      <c r="E54" s="71">
        <v>280288403.47058821</v>
      </c>
      <c r="F54" s="71">
        <v>334684771.84033608</v>
      </c>
      <c r="G54" s="71"/>
      <c r="H54" s="71"/>
      <c r="I54" s="71"/>
      <c r="J54" s="71"/>
      <c r="K54" s="71"/>
      <c r="L54" s="71"/>
      <c r="M54" s="71"/>
      <c r="N54" s="71"/>
      <c r="O54" s="71"/>
      <c r="P54" s="71">
        <v>951707623.08403349</v>
      </c>
      <c r="Q54" s="71">
        <v>1175765.3962023386</v>
      </c>
      <c r="R54" s="18"/>
      <c r="S54" s="1"/>
      <c r="T54" s="1"/>
    </row>
    <row r="55" spans="1:20" s="3" customFormat="1" ht="9">
      <c r="A55" s="1"/>
      <c r="B55" s="77" t="s">
        <v>8</v>
      </c>
      <c r="C55" s="85" t="s">
        <v>50</v>
      </c>
      <c r="D55" s="75">
        <v>231317590.31932771</v>
      </c>
      <c r="E55" s="75">
        <v>212148453.27731091</v>
      </c>
      <c r="F55" s="75">
        <v>211464034.31932771</v>
      </c>
      <c r="G55" s="75"/>
      <c r="H55" s="75"/>
      <c r="I55" s="75"/>
      <c r="J55" s="75"/>
      <c r="K55" s="75"/>
      <c r="L55" s="75"/>
      <c r="M55" s="75"/>
      <c r="N55" s="75"/>
      <c r="O55" s="75"/>
      <c r="P55" s="75">
        <v>654930077.91596627</v>
      </c>
      <c r="Q55" s="75">
        <v>809118.37193270179</v>
      </c>
      <c r="R55" s="18"/>
      <c r="S55" s="1"/>
      <c r="T55" s="1"/>
    </row>
    <row r="56" spans="1:20" s="3" customFormat="1" ht="9">
      <c r="A56" s="1"/>
      <c r="B56" s="78" t="s">
        <v>62</v>
      </c>
      <c r="C56" s="84" t="s">
        <v>51</v>
      </c>
      <c r="D56" s="71">
        <v>148816395.92436972</v>
      </c>
      <c r="E56" s="71">
        <v>137637137.76470587</v>
      </c>
      <c r="F56" s="71">
        <v>151890201.55462185</v>
      </c>
      <c r="G56" s="71"/>
      <c r="H56" s="71"/>
      <c r="I56" s="71"/>
      <c r="J56" s="71"/>
      <c r="K56" s="71"/>
      <c r="L56" s="71"/>
      <c r="M56" s="71"/>
      <c r="N56" s="71"/>
      <c r="O56" s="71"/>
      <c r="P56" s="71">
        <v>438343735.2436974</v>
      </c>
      <c r="Q56" s="71">
        <v>541541.73302876996</v>
      </c>
      <c r="R56" s="18"/>
      <c r="S56" s="1"/>
      <c r="T56" s="1"/>
    </row>
    <row r="57" spans="1:20" s="3" customFormat="1" ht="9">
      <c r="A57" s="1"/>
      <c r="B57" s="77" t="s">
        <v>57</v>
      </c>
      <c r="C57" s="85" t="s">
        <v>58</v>
      </c>
      <c r="D57" s="75">
        <v>52177744.117647052</v>
      </c>
      <c r="E57" s="75">
        <v>46044320.588235289</v>
      </c>
      <c r="F57" s="75">
        <v>45286684.411764704</v>
      </c>
      <c r="G57" s="75"/>
      <c r="H57" s="75"/>
      <c r="I57" s="75"/>
      <c r="J57" s="75"/>
      <c r="K57" s="75"/>
      <c r="L57" s="75"/>
      <c r="M57" s="75"/>
      <c r="N57" s="75"/>
      <c r="O57" s="75"/>
      <c r="P57" s="75">
        <v>143508749.11764705</v>
      </c>
      <c r="Q57" s="75">
        <v>177294.59885802932</v>
      </c>
      <c r="R57" s="18"/>
      <c r="S57" s="1"/>
      <c r="T57" s="1"/>
    </row>
    <row r="58" spans="1:20" s="3" customFormat="1" ht="9">
      <c r="A58" s="1"/>
      <c r="B58" s="78" t="s">
        <v>55</v>
      </c>
      <c r="C58" s="84" t="s">
        <v>56</v>
      </c>
      <c r="D58" s="71">
        <v>71946822.764705881</v>
      </c>
      <c r="E58" s="71">
        <v>65831719.705882348</v>
      </c>
      <c r="F58" s="71">
        <v>74443439.369747892</v>
      </c>
      <c r="G58" s="71"/>
      <c r="H58" s="71"/>
      <c r="I58" s="71"/>
      <c r="J58" s="71"/>
      <c r="K58" s="71"/>
      <c r="L58" s="71"/>
      <c r="M58" s="71"/>
      <c r="N58" s="71"/>
      <c r="O58" s="71"/>
      <c r="P58" s="71">
        <v>212221981.84033614</v>
      </c>
      <c r="Q58" s="71">
        <v>262184.78922419646</v>
      </c>
      <c r="R58" s="18"/>
      <c r="S58" s="1"/>
      <c r="T58" s="1"/>
    </row>
    <row r="59" spans="1:20" s="3" customFormat="1" ht="9">
      <c r="A59" s="1"/>
      <c r="B59" s="77" t="s">
        <v>9</v>
      </c>
      <c r="C59" s="85" t="s">
        <v>52</v>
      </c>
      <c r="D59" s="75">
        <v>289446308.78991592</v>
      </c>
      <c r="E59" s="75">
        <v>239106248.66386554</v>
      </c>
      <c r="F59" s="75">
        <v>270908990.24369746</v>
      </c>
      <c r="G59" s="75"/>
      <c r="H59" s="75"/>
      <c r="I59" s="75"/>
      <c r="J59" s="75"/>
      <c r="K59" s="75"/>
      <c r="L59" s="75"/>
      <c r="M59" s="75"/>
      <c r="N59" s="75"/>
      <c r="O59" s="75"/>
      <c r="P59" s="75">
        <v>799461547.69747901</v>
      </c>
      <c r="Q59" s="75">
        <v>987676.46762251819</v>
      </c>
      <c r="R59" s="18"/>
      <c r="S59" s="1"/>
      <c r="T59" s="1"/>
    </row>
    <row r="60" spans="1:20" s="3" customFormat="1" ht="9">
      <c r="A60" s="1"/>
      <c r="B60" s="43" t="s">
        <v>0</v>
      </c>
      <c r="C60" s="43"/>
      <c r="D60" s="43">
        <v>6224981144.5378141</v>
      </c>
      <c r="E60" s="43">
        <v>5956485775.5462179</v>
      </c>
      <c r="F60" s="43">
        <v>6210068421.6638641</v>
      </c>
      <c r="G60" s="43"/>
      <c r="H60" s="43"/>
      <c r="I60" s="43"/>
      <c r="J60" s="43"/>
      <c r="K60" s="43"/>
      <c r="L60" s="43"/>
      <c r="M60" s="43"/>
      <c r="N60" s="43"/>
      <c r="O60" s="43"/>
      <c r="P60" s="43">
        <v>18391535341.747898</v>
      </c>
      <c r="Q60" s="43">
        <v>22721401.314182986</v>
      </c>
      <c r="R60" s="18">
        <f>SUM(R39:R59)</f>
        <v>0</v>
      </c>
      <c r="S60" s="1"/>
      <c r="T60" s="1"/>
    </row>
    <row r="61" spans="1:20" s="3" customFormat="1" ht="9">
      <c r="A61" s="1"/>
      <c r="B61" s="43" t="s">
        <v>4</v>
      </c>
      <c r="C61" s="43"/>
      <c r="D61" s="43">
        <v>7572509.1472998168</v>
      </c>
      <c r="E61" s="43">
        <v>7245892.312567628</v>
      </c>
      <c r="F61" s="43">
        <v>7554368.2521304842</v>
      </c>
      <c r="G61" s="43"/>
      <c r="H61" s="43"/>
      <c r="I61" s="43"/>
      <c r="J61" s="43"/>
      <c r="K61" s="43"/>
      <c r="L61" s="43"/>
      <c r="M61" s="43"/>
      <c r="N61" s="43"/>
      <c r="O61" s="43"/>
      <c r="P61" s="43">
        <v>22721401.314182989</v>
      </c>
      <c r="Q61" s="43"/>
      <c r="R61" s="18"/>
      <c r="S61" s="1"/>
      <c r="T61" s="1"/>
    </row>
    <row r="62" spans="1:20" s="1" customFormat="1" ht="9">
      <c r="B62" s="43" t="s">
        <v>11</v>
      </c>
      <c r="C62" s="43"/>
      <c r="D62" s="63">
        <v>822.05</v>
      </c>
      <c r="E62" s="63">
        <v>807.07</v>
      </c>
      <c r="F62" s="63">
        <v>799.19</v>
      </c>
      <c r="G62" s="63"/>
      <c r="H62" s="63"/>
      <c r="I62" s="63"/>
      <c r="J62" s="63"/>
      <c r="K62" s="63"/>
      <c r="L62" s="63"/>
      <c r="M62" s="63"/>
      <c r="N62" s="63"/>
      <c r="O62" s="63"/>
      <c r="P62" s="63">
        <v>809.43666666666661</v>
      </c>
      <c r="Q62" s="43"/>
      <c r="R62" s="18"/>
    </row>
    <row r="63" spans="1:20" s="1" customFormat="1" ht="30" customHeight="1">
      <c r="B63" s="127" t="s">
        <v>93</v>
      </c>
      <c r="C63" s="127"/>
      <c r="D63" s="127"/>
      <c r="E63" s="127"/>
      <c r="F63" s="127"/>
      <c r="G63" s="127"/>
      <c r="H63" s="127"/>
      <c r="I63" s="127"/>
      <c r="J63" s="127"/>
      <c r="K63" s="127"/>
      <c r="L63" s="127"/>
      <c r="M63" s="127"/>
      <c r="N63" s="127"/>
      <c r="O63" s="127"/>
      <c r="P63" s="127"/>
      <c r="Q63" s="127"/>
      <c r="R63" s="18"/>
    </row>
    <row r="64" spans="1:20" s="1" customFormat="1" ht="18" customHeight="1">
      <c r="R64" s="20"/>
    </row>
    <row r="65" ht="7.5" customHeight="1"/>
    <row r="66" ht="1.5" customHeight="1"/>
  </sheetData>
  <mergeCells count="5">
    <mergeCell ref="B63:Q63"/>
    <mergeCell ref="B38:Q38"/>
    <mergeCell ref="B9:Q9"/>
    <mergeCell ref="B36:Q36"/>
    <mergeCell ref="B11:Q11"/>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106"/>
  <sheetViews>
    <sheetView showGridLines="0" topLeftCell="A98" zoomScale="130" zoomScaleNormal="130" workbookViewId="0">
      <selection activeCell="B104" sqref="B104:P106"/>
    </sheetView>
  </sheetViews>
  <sheetFormatPr baseColWidth="10" defaultColWidth="11.42578125" defaultRowHeight="14.25"/>
  <cols>
    <col min="1" max="1" width="4.140625" style="13" customWidth="1"/>
    <col min="2" max="3" width="20.85546875" style="13" customWidth="1"/>
    <col min="4" max="5" width="10.42578125" style="13" bestFit="1" customWidth="1"/>
    <col min="6" max="7" width="11" style="13" bestFit="1" customWidth="1"/>
    <col min="8" max="8" width="13.42578125" style="13" customWidth="1"/>
    <col min="9" max="9" width="11" style="13" bestFit="1" customWidth="1"/>
    <col min="10" max="10" width="10.5703125" style="13" bestFit="1" customWidth="1"/>
    <col min="11" max="11" width="11.5703125" style="13" customWidth="1"/>
    <col min="12" max="12" width="11" style="13" bestFit="1" customWidth="1"/>
    <col min="13" max="13" width="10.5703125" style="13" customWidth="1"/>
    <col min="14" max="14" width="11.5703125" style="13" customWidth="1"/>
    <col min="15" max="15" width="11.42578125" style="13" bestFit="1" customWidth="1"/>
    <col min="16" max="16" width="11.140625" style="13" bestFit="1" customWidth="1"/>
    <col min="17" max="17" width="11.42578125" style="13" bestFit="1" customWidth="1"/>
    <col min="18" max="18" width="1" style="13" customWidth="1"/>
    <col min="19" max="16384" width="11.42578125" style="13"/>
  </cols>
  <sheetData>
    <row r="1" spans="1:18" ht="10.5" customHeight="1"/>
    <row r="2" spans="1:18" ht="10.5" customHeight="1"/>
    <row r="3" spans="1:18" ht="10.5" customHeight="1"/>
    <row r="4" spans="1:18" ht="10.5" customHeight="1"/>
    <row r="5" spans="1:18" ht="10.5" customHeight="1"/>
    <row r="6" spans="1:18" ht="10.5" customHeight="1"/>
    <row r="7" spans="1:18" ht="49.5" customHeight="1">
      <c r="Q7" s="31"/>
    </row>
    <row r="8" spans="1:18" ht="10.35" customHeight="1">
      <c r="B8" s="96"/>
      <c r="C8" s="97"/>
      <c r="D8" s="97"/>
      <c r="E8" s="97"/>
      <c r="F8" s="97"/>
      <c r="G8" s="97"/>
      <c r="H8" s="97"/>
      <c r="I8" s="97"/>
      <c r="J8" s="97"/>
      <c r="K8" s="97"/>
      <c r="L8" s="97"/>
      <c r="M8" s="97"/>
      <c r="N8" s="97"/>
      <c r="O8" s="97"/>
      <c r="P8" s="97"/>
      <c r="Q8" s="31"/>
    </row>
    <row r="9" spans="1:18" s="29" customFormat="1" ht="22.5" customHeight="1">
      <c r="B9" s="136" t="s">
        <v>112</v>
      </c>
      <c r="C9" s="137"/>
      <c r="D9" s="137"/>
      <c r="E9" s="137"/>
      <c r="F9" s="137"/>
      <c r="G9" s="137"/>
      <c r="H9" s="137"/>
      <c r="I9" s="137"/>
      <c r="J9" s="137"/>
      <c r="K9" s="137"/>
      <c r="L9" s="137"/>
      <c r="M9" s="137"/>
      <c r="N9" s="137"/>
      <c r="O9" s="137"/>
      <c r="P9" s="140"/>
      <c r="Q9" s="31"/>
      <c r="R9" s="31"/>
    </row>
    <row r="10" spans="1:18" s="29" customFormat="1" ht="11.25" customHeight="1">
      <c r="B10" s="48" t="s">
        <v>5</v>
      </c>
      <c r="C10" s="26"/>
      <c r="D10" s="26" t="s">
        <v>14</v>
      </c>
      <c r="E10" s="26" t="s">
        <v>15</v>
      </c>
      <c r="F10" s="26" t="s">
        <v>16</v>
      </c>
      <c r="G10" s="26" t="s">
        <v>17</v>
      </c>
      <c r="H10" s="26" t="s">
        <v>18</v>
      </c>
      <c r="I10" s="26" t="s">
        <v>19</v>
      </c>
      <c r="J10" s="26" t="s">
        <v>20</v>
      </c>
      <c r="K10" s="26" t="s">
        <v>21</v>
      </c>
      <c r="L10" s="26" t="s">
        <v>22</v>
      </c>
      <c r="M10" s="26" t="s">
        <v>33</v>
      </c>
      <c r="N10" s="60" t="s">
        <v>34</v>
      </c>
      <c r="O10" s="60" t="s">
        <v>35</v>
      </c>
      <c r="P10" s="104" t="s">
        <v>108</v>
      </c>
      <c r="Q10" s="31"/>
      <c r="R10" s="31"/>
    </row>
    <row r="11" spans="1:18" s="29" customFormat="1" ht="15" customHeight="1">
      <c r="B11" s="123" t="s">
        <v>91</v>
      </c>
      <c r="C11" s="124"/>
      <c r="D11" s="124"/>
      <c r="E11" s="124"/>
      <c r="F11" s="124"/>
      <c r="G11" s="124"/>
      <c r="H11" s="124"/>
      <c r="I11" s="124"/>
      <c r="J11" s="124"/>
      <c r="K11" s="124"/>
      <c r="L11" s="124"/>
      <c r="M11" s="124"/>
      <c r="N11" s="124"/>
      <c r="O11" s="124"/>
      <c r="P11" s="125"/>
      <c r="R11" s="31"/>
    </row>
    <row r="12" spans="1:18" s="29" customFormat="1" ht="9">
      <c r="B12" s="77" t="s">
        <v>95</v>
      </c>
      <c r="C12" s="73" t="s">
        <v>64</v>
      </c>
      <c r="D12" s="75">
        <v>19995</v>
      </c>
      <c r="E12" s="75">
        <v>21412</v>
      </c>
      <c r="F12" s="75">
        <v>21303</v>
      </c>
      <c r="G12" s="75"/>
      <c r="H12" s="75"/>
      <c r="I12" s="75"/>
      <c r="J12" s="75"/>
      <c r="K12" s="75"/>
      <c r="L12" s="75"/>
      <c r="M12" s="75"/>
      <c r="N12" s="75"/>
      <c r="O12" s="75"/>
      <c r="P12" s="75">
        <v>62710</v>
      </c>
      <c r="R12" s="31"/>
    </row>
    <row r="13" spans="1:18" s="86" customFormat="1" ht="9">
      <c r="B13" s="78" t="s">
        <v>59</v>
      </c>
      <c r="C13" s="71" t="s">
        <v>39</v>
      </c>
      <c r="D13" s="74">
        <v>10533</v>
      </c>
      <c r="E13" s="74">
        <v>8294</v>
      </c>
      <c r="F13" s="74">
        <v>9766</v>
      </c>
      <c r="G13" s="74"/>
      <c r="H13" s="74"/>
      <c r="I13" s="74"/>
      <c r="J13" s="74"/>
      <c r="K13" s="74"/>
      <c r="L13" s="74"/>
      <c r="M13" s="74"/>
      <c r="N13" s="74"/>
      <c r="O13" s="74"/>
      <c r="P13" s="74">
        <v>28593</v>
      </c>
      <c r="Q13" s="87"/>
      <c r="R13" s="87"/>
    </row>
    <row r="14" spans="1:18" s="88" customFormat="1" ht="9">
      <c r="A14" s="86"/>
      <c r="B14" s="77" t="s">
        <v>1</v>
      </c>
      <c r="C14" s="73" t="s">
        <v>40</v>
      </c>
      <c r="D14" s="75">
        <v>25944</v>
      </c>
      <c r="E14" s="75">
        <v>23967</v>
      </c>
      <c r="F14" s="75">
        <v>25710</v>
      </c>
      <c r="G14" s="75"/>
      <c r="H14" s="75"/>
      <c r="I14" s="75"/>
      <c r="J14" s="75"/>
      <c r="K14" s="75"/>
      <c r="L14" s="75"/>
      <c r="M14" s="75"/>
      <c r="N14" s="75"/>
      <c r="O14" s="75"/>
      <c r="P14" s="75">
        <v>75621</v>
      </c>
      <c r="Q14" s="87"/>
      <c r="R14" s="87"/>
    </row>
    <row r="15" spans="1:18" s="88" customFormat="1" ht="9">
      <c r="A15" s="86"/>
      <c r="B15" s="78" t="s">
        <v>36</v>
      </c>
      <c r="C15" s="71" t="s">
        <v>41</v>
      </c>
      <c r="D15" s="74">
        <v>18223</v>
      </c>
      <c r="E15" s="74">
        <v>16014</v>
      </c>
      <c r="F15" s="74">
        <v>19233</v>
      </c>
      <c r="G15" s="74"/>
      <c r="H15" s="74"/>
      <c r="I15" s="74"/>
      <c r="J15" s="74"/>
      <c r="K15" s="74"/>
      <c r="L15" s="74"/>
      <c r="M15" s="74"/>
      <c r="N15" s="74"/>
      <c r="O15" s="74"/>
      <c r="P15" s="74">
        <v>53470</v>
      </c>
      <c r="Q15" s="87"/>
      <c r="R15" s="87"/>
    </row>
    <row r="16" spans="1:18" s="88" customFormat="1" ht="9">
      <c r="A16" s="86"/>
      <c r="B16" s="77" t="s">
        <v>78</v>
      </c>
      <c r="C16" s="73" t="s">
        <v>79</v>
      </c>
      <c r="D16" s="75">
        <v>5969</v>
      </c>
      <c r="E16" s="75">
        <v>6075</v>
      </c>
      <c r="F16" s="75">
        <v>6191</v>
      </c>
      <c r="G16" s="75"/>
      <c r="H16" s="75"/>
      <c r="I16" s="75"/>
      <c r="J16" s="75"/>
      <c r="K16" s="75"/>
      <c r="L16" s="75"/>
      <c r="M16" s="75"/>
      <c r="N16" s="75"/>
      <c r="O16" s="75"/>
      <c r="P16" s="75">
        <v>18235</v>
      </c>
      <c r="Q16" s="87"/>
      <c r="R16" s="87"/>
    </row>
    <row r="17" spans="1:18" s="88" customFormat="1" ht="9">
      <c r="A17" s="86"/>
      <c r="B17" s="78" t="s">
        <v>107</v>
      </c>
      <c r="C17" s="71" t="s">
        <v>68</v>
      </c>
      <c r="D17" s="74">
        <v>13964</v>
      </c>
      <c r="E17" s="74">
        <v>43421</v>
      </c>
      <c r="F17" s="74">
        <v>32498</v>
      </c>
      <c r="G17" s="74"/>
      <c r="H17" s="74"/>
      <c r="I17" s="74"/>
      <c r="J17" s="74"/>
      <c r="K17" s="74"/>
      <c r="L17" s="74"/>
      <c r="M17" s="74"/>
      <c r="N17" s="74"/>
      <c r="O17" s="74"/>
      <c r="P17" s="74">
        <v>89883</v>
      </c>
      <c r="Q17" s="87"/>
      <c r="R17" s="87"/>
    </row>
    <row r="18" spans="1:18" s="88" customFormat="1" ht="9">
      <c r="A18" s="86"/>
      <c r="B18" s="77" t="s">
        <v>13</v>
      </c>
      <c r="C18" s="73" t="s">
        <v>42</v>
      </c>
      <c r="D18" s="75">
        <v>14547</v>
      </c>
      <c r="E18" s="75">
        <v>15599</v>
      </c>
      <c r="F18" s="75">
        <v>13523</v>
      </c>
      <c r="G18" s="75"/>
      <c r="H18" s="75"/>
      <c r="I18" s="75"/>
      <c r="J18" s="75"/>
      <c r="K18" s="75"/>
      <c r="L18" s="75"/>
      <c r="M18" s="75"/>
      <c r="N18" s="75"/>
      <c r="O18" s="75"/>
      <c r="P18" s="75">
        <v>43669</v>
      </c>
      <c r="Q18" s="87"/>
      <c r="R18" s="87"/>
    </row>
    <row r="19" spans="1:18" s="88" customFormat="1" ht="9">
      <c r="A19" s="86"/>
      <c r="B19" s="78" t="s">
        <v>113</v>
      </c>
      <c r="C19" s="71" t="s">
        <v>69</v>
      </c>
      <c r="D19" s="74">
        <v>60216</v>
      </c>
      <c r="E19" s="74">
        <v>62109</v>
      </c>
      <c r="F19" s="74">
        <v>45797</v>
      </c>
      <c r="G19" s="74"/>
      <c r="H19" s="74"/>
      <c r="I19" s="74"/>
      <c r="J19" s="74"/>
      <c r="K19" s="74"/>
      <c r="L19" s="74"/>
      <c r="M19" s="74"/>
      <c r="N19" s="74"/>
      <c r="O19" s="74"/>
      <c r="P19" s="74">
        <v>168122</v>
      </c>
      <c r="Q19" s="87"/>
      <c r="R19" s="87"/>
    </row>
    <row r="20" spans="1:18" s="88" customFormat="1" ht="9">
      <c r="A20" s="86"/>
      <c r="B20" s="77" t="s">
        <v>98</v>
      </c>
      <c r="C20" s="73" t="s">
        <v>43</v>
      </c>
      <c r="D20" s="75">
        <v>24615</v>
      </c>
      <c r="E20" s="75">
        <v>24297</v>
      </c>
      <c r="F20" s="75">
        <v>26212</v>
      </c>
      <c r="G20" s="75"/>
      <c r="H20" s="75"/>
      <c r="I20" s="75"/>
      <c r="J20" s="75"/>
      <c r="K20" s="75"/>
      <c r="L20" s="75"/>
      <c r="M20" s="75"/>
      <c r="N20" s="75"/>
      <c r="O20" s="75"/>
      <c r="P20" s="75">
        <v>75124</v>
      </c>
      <c r="Q20" s="87"/>
      <c r="R20" s="87"/>
    </row>
    <row r="21" spans="1:18" s="88" customFormat="1" ht="9">
      <c r="A21" s="86"/>
      <c r="B21" s="78" t="s">
        <v>60</v>
      </c>
      <c r="C21" s="71" t="s">
        <v>44</v>
      </c>
      <c r="D21" s="74">
        <v>66710</v>
      </c>
      <c r="E21" s="74">
        <v>60485</v>
      </c>
      <c r="F21" s="74">
        <v>62362</v>
      </c>
      <c r="G21" s="74"/>
      <c r="H21" s="74"/>
      <c r="I21" s="74"/>
      <c r="J21" s="74"/>
      <c r="K21" s="74"/>
      <c r="L21" s="74"/>
      <c r="M21" s="74"/>
      <c r="N21" s="74"/>
      <c r="O21" s="74"/>
      <c r="P21" s="74">
        <v>189557</v>
      </c>
      <c r="Q21" s="87"/>
      <c r="R21" s="87"/>
    </row>
    <row r="22" spans="1:18" s="88" customFormat="1" ht="9">
      <c r="A22" s="86"/>
      <c r="B22" s="77" t="s">
        <v>2</v>
      </c>
      <c r="C22" s="73" t="s">
        <v>45</v>
      </c>
      <c r="D22" s="75">
        <v>6708</v>
      </c>
      <c r="E22" s="75">
        <v>6978</v>
      </c>
      <c r="F22" s="75">
        <v>5851</v>
      </c>
      <c r="G22" s="75"/>
      <c r="H22" s="75"/>
      <c r="I22" s="75"/>
      <c r="J22" s="75"/>
      <c r="K22" s="75"/>
      <c r="L22" s="75"/>
      <c r="M22" s="75"/>
      <c r="N22" s="75"/>
      <c r="O22" s="75"/>
      <c r="P22" s="75">
        <v>19537</v>
      </c>
      <c r="Q22" s="87"/>
      <c r="R22" s="87"/>
    </row>
    <row r="23" spans="1:18" s="88" customFormat="1" ht="9">
      <c r="A23" s="86"/>
      <c r="B23" s="78" t="s">
        <v>3</v>
      </c>
      <c r="C23" s="71" t="s">
        <v>46</v>
      </c>
      <c r="D23" s="74">
        <v>10930</v>
      </c>
      <c r="E23" s="74">
        <v>8967</v>
      </c>
      <c r="F23" s="74">
        <v>10081</v>
      </c>
      <c r="G23" s="74"/>
      <c r="H23" s="74"/>
      <c r="I23" s="74"/>
      <c r="J23" s="74"/>
      <c r="K23" s="74"/>
      <c r="L23" s="74"/>
      <c r="M23" s="74"/>
      <c r="N23" s="74"/>
      <c r="O23" s="74"/>
      <c r="P23" s="74">
        <v>29978</v>
      </c>
      <c r="Q23" s="87"/>
      <c r="R23" s="87"/>
    </row>
    <row r="24" spans="1:18" s="88" customFormat="1" ht="9">
      <c r="A24" s="86"/>
      <c r="B24" s="77" t="s">
        <v>96</v>
      </c>
      <c r="C24" s="73" t="s">
        <v>97</v>
      </c>
      <c r="D24" s="75">
        <v>12061</v>
      </c>
      <c r="E24" s="75">
        <v>10718</v>
      </c>
      <c r="F24" s="75">
        <v>10845</v>
      </c>
      <c r="G24" s="75"/>
      <c r="H24" s="75"/>
      <c r="I24" s="75"/>
      <c r="J24" s="75"/>
      <c r="K24" s="75"/>
      <c r="L24" s="75"/>
      <c r="M24" s="75"/>
      <c r="N24" s="75"/>
      <c r="O24" s="75"/>
      <c r="P24" s="75">
        <v>33624</v>
      </c>
      <c r="Q24" s="87"/>
      <c r="R24" s="87"/>
    </row>
    <row r="25" spans="1:18" s="88" customFormat="1" ht="9">
      <c r="A25" s="86"/>
      <c r="B25" s="78" t="s">
        <v>61</v>
      </c>
      <c r="C25" s="71" t="s">
        <v>47</v>
      </c>
      <c r="D25" s="74">
        <v>45121</v>
      </c>
      <c r="E25" s="74">
        <v>37735</v>
      </c>
      <c r="F25" s="74">
        <v>39773</v>
      </c>
      <c r="G25" s="74"/>
      <c r="H25" s="74"/>
      <c r="I25" s="74"/>
      <c r="J25" s="74"/>
      <c r="K25" s="74"/>
      <c r="L25" s="74"/>
      <c r="M25" s="74"/>
      <c r="N25" s="74"/>
      <c r="O25" s="74"/>
      <c r="P25" s="74">
        <v>122629</v>
      </c>
      <c r="Q25" s="87"/>
      <c r="R25" s="87"/>
    </row>
    <row r="26" spans="1:18" s="88" customFormat="1" ht="9">
      <c r="A26" s="86"/>
      <c r="B26" s="77" t="s">
        <v>6</v>
      </c>
      <c r="C26" s="73" t="s">
        <v>48</v>
      </c>
      <c r="D26" s="75">
        <v>5524</v>
      </c>
      <c r="E26" s="75">
        <v>5306</v>
      </c>
      <c r="F26" s="75">
        <v>5291</v>
      </c>
      <c r="G26" s="75"/>
      <c r="H26" s="75"/>
      <c r="I26" s="75"/>
      <c r="J26" s="75"/>
      <c r="K26" s="75"/>
      <c r="L26" s="75"/>
      <c r="M26" s="75"/>
      <c r="N26" s="75"/>
      <c r="O26" s="75"/>
      <c r="P26" s="75">
        <v>16121</v>
      </c>
      <c r="Q26" s="87"/>
      <c r="R26" s="87"/>
    </row>
    <row r="27" spans="1:18" s="88" customFormat="1" ht="9">
      <c r="A27" s="86"/>
      <c r="B27" s="78" t="s">
        <v>7</v>
      </c>
      <c r="C27" s="71" t="s">
        <v>49</v>
      </c>
      <c r="D27" s="74">
        <v>21530</v>
      </c>
      <c r="E27" s="74">
        <v>20593</v>
      </c>
      <c r="F27" s="74">
        <v>25016</v>
      </c>
      <c r="G27" s="74"/>
      <c r="H27" s="74"/>
      <c r="I27" s="74"/>
      <c r="J27" s="74"/>
      <c r="K27" s="74"/>
      <c r="L27" s="74"/>
      <c r="M27" s="74"/>
      <c r="N27" s="74"/>
      <c r="O27" s="74"/>
      <c r="P27" s="74">
        <v>67139</v>
      </c>
      <c r="Q27" s="87"/>
      <c r="R27" s="87"/>
    </row>
    <row r="28" spans="1:18" s="88" customFormat="1" ht="9">
      <c r="A28" s="86"/>
      <c r="B28" s="77" t="s">
        <v>8</v>
      </c>
      <c r="C28" s="73" t="s">
        <v>50</v>
      </c>
      <c r="D28" s="75">
        <v>20303</v>
      </c>
      <c r="E28" s="75">
        <v>20078</v>
      </c>
      <c r="F28" s="75">
        <v>19493</v>
      </c>
      <c r="G28" s="75"/>
      <c r="H28" s="75"/>
      <c r="I28" s="75"/>
      <c r="J28" s="75"/>
      <c r="K28" s="75"/>
      <c r="L28" s="75"/>
      <c r="M28" s="75"/>
      <c r="N28" s="75"/>
      <c r="O28" s="75"/>
      <c r="P28" s="75">
        <v>59874</v>
      </c>
      <c r="Q28" s="87"/>
      <c r="R28" s="87"/>
    </row>
    <row r="29" spans="1:18" s="88" customFormat="1" ht="9">
      <c r="A29" s="86"/>
      <c r="B29" s="78" t="s">
        <v>62</v>
      </c>
      <c r="C29" s="71" t="s">
        <v>51</v>
      </c>
      <c r="D29" s="74">
        <v>11002</v>
      </c>
      <c r="E29" s="74">
        <v>10791</v>
      </c>
      <c r="F29" s="74">
        <v>10460</v>
      </c>
      <c r="G29" s="74"/>
      <c r="H29" s="74"/>
      <c r="I29" s="74"/>
      <c r="J29" s="74"/>
      <c r="K29" s="74"/>
      <c r="L29" s="74"/>
      <c r="M29" s="74"/>
      <c r="N29" s="74"/>
      <c r="O29" s="74"/>
      <c r="P29" s="74">
        <v>32253</v>
      </c>
      <c r="Q29" s="87"/>
      <c r="R29" s="87"/>
    </row>
    <row r="30" spans="1:18" s="88" customFormat="1" ht="9">
      <c r="A30" s="86"/>
      <c r="B30" s="77" t="s">
        <v>57</v>
      </c>
      <c r="C30" s="73" t="s">
        <v>58</v>
      </c>
      <c r="D30" s="75">
        <v>5896</v>
      </c>
      <c r="E30" s="75">
        <v>5911</v>
      </c>
      <c r="F30" s="75">
        <v>4539</v>
      </c>
      <c r="G30" s="75"/>
      <c r="H30" s="75"/>
      <c r="I30" s="75"/>
      <c r="J30" s="75"/>
      <c r="K30" s="75"/>
      <c r="L30" s="75"/>
      <c r="M30" s="75"/>
      <c r="N30" s="75"/>
      <c r="O30" s="75"/>
      <c r="P30" s="75">
        <v>16346</v>
      </c>
      <c r="Q30" s="87"/>
      <c r="R30" s="87"/>
    </row>
    <row r="31" spans="1:18" s="88" customFormat="1" ht="9">
      <c r="A31" s="86"/>
      <c r="B31" s="78" t="s">
        <v>55</v>
      </c>
      <c r="C31" s="71" t="s">
        <v>56</v>
      </c>
      <c r="D31" s="74">
        <v>6995</v>
      </c>
      <c r="E31" s="74">
        <v>6577</v>
      </c>
      <c r="F31" s="74">
        <v>6415</v>
      </c>
      <c r="G31" s="74"/>
      <c r="H31" s="74"/>
      <c r="I31" s="74"/>
      <c r="J31" s="74"/>
      <c r="K31" s="74"/>
      <c r="L31" s="74"/>
      <c r="M31" s="74"/>
      <c r="N31" s="74"/>
      <c r="O31" s="74"/>
      <c r="P31" s="74">
        <v>19987</v>
      </c>
      <c r="Q31" s="87"/>
      <c r="R31" s="87"/>
    </row>
    <row r="32" spans="1:18" s="88" customFormat="1" ht="9">
      <c r="A32" s="86"/>
      <c r="B32" s="77" t="s">
        <v>9</v>
      </c>
      <c r="C32" s="73" t="s">
        <v>52</v>
      </c>
      <c r="D32" s="75">
        <v>21988</v>
      </c>
      <c r="E32" s="75">
        <v>20426</v>
      </c>
      <c r="F32" s="75">
        <v>24514</v>
      </c>
      <c r="G32" s="75"/>
      <c r="H32" s="75"/>
      <c r="I32" s="75"/>
      <c r="J32" s="75"/>
      <c r="K32" s="75"/>
      <c r="L32" s="75"/>
      <c r="M32" s="75"/>
      <c r="N32" s="75"/>
      <c r="O32" s="75"/>
      <c r="P32" s="75">
        <v>66928</v>
      </c>
      <c r="Q32" s="87"/>
      <c r="R32" s="87"/>
    </row>
    <row r="33" spans="1:18" s="30" customFormat="1" ht="15">
      <c r="A33" s="29"/>
      <c r="B33" s="123" t="s">
        <v>77</v>
      </c>
      <c r="C33" s="124"/>
      <c r="D33" s="124"/>
      <c r="E33" s="124"/>
      <c r="F33" s="124"/>
      <c r="G33" s="124"/>
      <c r="H33" s="124"/>
      <c r="I33" s="124"/>
      <c r="J33" s="124"/>
      <c r="K33" s="124"/>
      <c r="L33" s="124"/>
      <c r="M33" s="124"/>
      <c r="N33" s="124"/>
      <c r="O33" s="124"/>
      <c r="P33" s="125"/>
      <c r="Q33" s="31"/>
      <c r="R33" s="31"/>
    </row>
    <row r="34" spans="1:18" s="88" customFormat="1" ht="9">
      <c r="A34" s="86"/>
      <c r="B34" s="82" t="s">
        <v>63</v>
      </c>
      <c r="C34" s="84" t="s">
        <v>64</v>
      </c>
      <c r="D34" s="74">
        <v>4610</v>
      </c>
      <c r="E34" s="74">
        <v>4610</v>
      </c>
      <c r="F34" s="74" t="s">
        <v>114</v>
      </c>
      <c r="G34" s="74"/>
      <c r="H34" s="74"/>
      <c r="I34" s="74"/>
      <c r="J34" s="74"/>
      <c r="K34" s="74"/>
      <c r="L34" s="74"/>
      <c r="M34" s="74"/>
      <c r="N34" s="74"/>
      <c r="O34" s="74"/>
      <c r="P34" s="74">
        <v>22075</v>
      </c>
      <c r="Q34" s="87"/>
      <c r="R34" s="87"/>
    </row>
    <row r="35" spans="1:18" s="88" customFormat="1" ht="9">
      <c r="A35" s="86"/>
      <c r="B35" s="83" t="s">
        <v>65</v>
      </c>
      <c r="C35" s="85" t="s">
        <v>66</v>
      </c>
      <c r="D35" s="75">
        <v>21713</v>
      </c>
      <c r="E35" s="75">
        <v>21386</v>
      </c>
      <c r="F35" s="75">
        <v>23417</v>
      </c>
      <c r="G35" s="75"/>
      <c r="H35" s="75"/>
      <c r="I35" s="75"/>
      <c r="J35" s="75"/>
      <c r="K35" s="75"/>
      <c r="L35" s="75"/>
      <c r="M35" s="75"/>
      <c r="N35" s="75"/>
      <c r="O35" s="75"/>
      <c r="P35" s="90">
        <v>97015</v>
      </c>
      <c r="Q35" s="87"/>
      <c r="R35" s="87"/>
    </row>
    <row r="36" spans="1:18" s="88" customFormat="1" ht="9">
      <c r="A36" s="86"/>
      <c r="B36" s="82" t="s">
        <v>67</v>
      </c>
      <c r="C36" s="84" t="s">
        <v>68</v>
      </c>
      <c r="D36" s="74">
        <v>23595</v>
      </c>
      <c r="E36" s="117"/>
      <c r="F36" s="117"/>
      <c r="G36" s="74"/>
      <c r="H36" s="74"/>
      <c r="I36" s="74"/>
      <c r="J36" s="74"/>
      <c r="K36" s="74"/>
      <c r="L36" s="74"/>
      <c r="M36" s="74"/>
      <c r="N36" s="74"/>
      <c r="O36" s="74"/>
      <c r="P36" s="89">
        <v>82597</v>
      </c>
      <c r="Q36" s="87"/>
      <c r="R36" s="87"/>
    </row>
    <row r="37" spans="1:18" s="88" customFormat="1" ht="9">
      <c r="A37" s="86"/>
      <c r="B37" s="83" t="s">
        <v>70</v>
      </c>
      <c r="C37" s="85" t="s">
        <v>71</v>
      </c>
      <c r="D37" s="75">
        <v>32574</v>
      </c>
      <c r="E37" s="75">
        <v>35679</v>
      </c>
      <c r="F37" s="75">
        <v>16503</v>
      </c>
      <c r="G37" s="75"/>
      <c r="H37" s="75"/>
      <c r="I37" s="75"/>
      <c r="J37" s="75"/>
      <c r="K37" s="75"/>
      <c r="L37" s="75"/>
      <c r="M37" s="75"/>
      <c r="N37" s="75"/>
      <c r="O37" s="75"/>
      <c r="P37" s="90">
        <v>118827</v>
      </c>
      <c r="Q37" s="87"/>
      <c r="R37" s="87"/>
    </row>
    <row r="38" spans="1:18" s="88" customFormat="1" ht="9">
      <c r="A38" s="86"/>
      <c r="B38" s="82" t="s">
        <v>72</v>
      </c>
      <c r="C38" s="84" t="s">
        <v>73</v>
      </c>
      <c r="D38" s="74">
        <v>0</v>
      </c>
      <c r="E38" s="74">
        <v>0</v>
      </c>
      <c r="F38" s="74">
        <v>0</v>
      </c>
      <c r="G38" s="74"/>
      <c r="H38" s="74"/>
      <c r="I38" s="74"/>
      <c r="J38" s="74"/>
      <c r="K38" s="74"/>
      <c r="L38" s="74"/>
      <c r="M38" s="74"/>
      <c r="N38" s="74"/>
      <c r="O38" s="74"/>
      <c r="P38" s="89">
        <v>0</v>
      </c>
      <c r="Q38" s="87"/>
      <c r="R38" s="87"/>
    </row>
    <row r="39" spans="1:18" s="88" customFormat="1" ht="9">
      <c r="A39" s="86"/>
      <c r="B39" s="83" t="s">
        <v>74</v>
      </c>
      <c r="C39" s="85" t="s">
        <v>75</v>
      </c>
      <c r="D39" s="75">
        <v>3401</v>
      </c>
      <c r="E39" s="75">
        <v>2701</v>
      </c>
      <c r="F39" s="75">
        <v>3147</v>
      </c>
      <c r="G39" s="75"/>
      <c r="H39" s="75"/>
      <c r="I39" s="75"/>
      <c r="J39" s="75"/>
      <c r="K39" s="75"/>
      <c r="L39" s="75"/>
      <c r="M39" s="75"/>
      <c r="N39" s="75"/>
      <c r="O39" s="75"/>
      <c r="P39" s="90">
        <v>10831</v>
      </c>
      <c r="Q39" s="87"/>
      <c r="R39" s="87"/>
    </row>
    <row r="40" spans="1:18" s="30" customFormat="1" ht="9" hidden="1">
      <c r="A40" s="29"/>
      <c r="B40" s="40" t="s">
        <v>0</v>
      </c>
      <c r="C40" s="41"/>
      <c r="D40" s="41">
        <v>482446</v>
      </c>
      <c r="E40" s="41">
        <v>482446</v>
      </c>
      <c r="F40" s="41">
        <v>437610</v>
      </c>
      <c r="G40" s="41">
        <v>440921</v>
      </c>
      <c r="H40" s="41">
        <v>448373</v>
      </c>
      <c r="I40" s="41">
        <v>410038</v>
      </c>
      <c r="J40" s="41">
        <v>494015</v>
      </c>
      <c r="K40" s="41">
        <v>445789</v>
      </c>
      <c r="L40" s="41">
        <v>0</v>
      </c>
      <c r="M40" s="41">
        <v>0</v>
      </c>
      <c r="N40" s="41">
        <v>0</v>
      </c>
      <c r="O40" s="41">
        <v>0</v>
      </c>
      <c r="P40" s="42">
        <v>3630433</v>
      </c>
      <c r="Q40" s="31"/>
      <c r="R40" s="31"/>
    </row>
    <row r="41" spans="1:18" s="30" customFormat="1" ht="9">
      <c r="A41" s="29"/>
      <c r="B41" s="69" t="s">
        <v>100</v>
      </c>
      <c r="C41" s="102"/>
      <c r="D41" s="113">
        <v>428774</v>
      </c>
      <c r="E41" s="113">
        <v>435753</v>
      </c>
      <c r="F41" s="113">
        <v>424873</v>
      </c>
      <c r="G41" s="113"/>
      <c r="H41" s="113"/>
      <c r="I41" s="113"/>
      <c r="J41" s="113"/>
      <c r="K41" s="113"/>
      <c r="L41" s="113"/>
      <c r="M41" s="113"/>
      <c r="N41" s="113"/>
      <c r="O41" s="113"/>
      <c r="P41" s="113">
        <v>1289400</v>
      </c>
      <c r="Q41" s="31"/>
      <c r="R41" s="31"/>
    </row>
    <row r="42" spans="1:18" s="30" customFormat="1" ht="9">
      <c r="A42" s="29"/>
      <c r="B42" s="69" t="s">
        <v>101</v>
      </c>
      <c r="C42" s="43"/>
      <c r="D42" s="113">
        <v>85893</v>
      </c>
      <c r="E42" s="113">
        <v>64376</v>
      </c>
      <c r="F42" s="113">
        <v>43067</v>
      </c>
      <c r="G42" s="113"/>
      <c r="H42" s="113"/>
      <c r="I42" s="113"/>
      <c r="J42" s="113"/>
      <c r="K42" s="113"/>
      <c r="L42" s="113"/>
      <c r="M42" s="113"/>
      <c r="N42" s="113"/>
      <c r="O42" s="113"/>
      <c r="P42" s="113">
        <v>193336</v>
      </c>
      <c r="Q42" s="31"/>
      <c r="R42" s="31"/>
    </row>
    <row r="43" spans="1:18" s="30" customFormat="1" ht="9">
      <c r="A43" s="29"/>
      <c r="B43" s="111" t="s">
        <v>105</v>
      </c>
      <c r="C43" s="43"/>
      <c r="D43" s="113">
        <v>514667</v>
      </c>
      <c r="E43" s="113">
        <v>500129</v>
      </c>
      <c r="F43" s="113">
        <v>467940</v>
      </c>
      <c r="G43" s="113"/>
      <c r="H43" s="113"/>
      <c r="I43" s="113"/>
      <c r="J43" s="113"/>
      <c r="K43" s="113"/>
      <c r="L43" s="113"/>
      <c r="M43" s="113"/>
      <c r="N43" s="113"/>
      <c r="O43" s="113"/>
      <c r="P43" s="113">
        <v>1482736</v>
      </c>
      <c r="Q43" s="31"/>
      <c r="R43" s="31"/>
    </row>
    <row r="44" spans="1:18" s="29" customFormat="1" ht="16.5" customHeight="1">
      <c r="B44" s="141"/>
      <c r="C44" s="141"/>
      <c r="D44" s="141"/>
      <c r="E44" s="141"/>
      <c r="F44" s="141"/>
      <c r="G44" s="141"/>
      <c r="H44" s="141"/>
      <c r="I44" s="141"/>
      <c r="J44" s="141"/>
      <c r="K44" s="141"/>
      <c r="L44" s="141"/>
      <c r="M44" s="141"/>
      <c r="N44" s="141"/>
      <c r="O44" s="141"/>
      <c r="P44" s="141"/>
      <c r="Q44" s="31"/>
      <c r="R44" s="31"/>
    </row>
    <row r="45" spans="1:18" s="29" customFormat="1" ht="9.75" customHeight="1">
      <c r="B45" s="127"/>
      <c r="C45" s="127"/>
      <c r="D45" s="127"/>
      <c r="E45" s="127"/>
      <c r="F45" s="127"/>
      <c r="G45" s="127"/>
      <c r="H45" s="127"/>
      <c r="I45" s="127"/>
      <c r="J45" s="127"/>
      <c r="K45" s="127"/>
      <c r="L45" s="127"/>
      <c r="M45" s="127"/>
      <c r="N45" s="127"/>
      <c r="O45" s="127"/>
      <c r="P45" s="127"/>
      <c r="Q45" s="13"/>
      <c r="R45" s="32"/>
    </row>
    <row r="46" spans="1:18" s="29" customFormat="1" ht="8.25" customHeight="1">
      <c r="B46" s="127"/>
      <c r="C46" s="127"/>
      <c r="D46" s="127"/>
      <c r="E46" s="127"/>
      <c r="F46" s="127"/>
      <c r="G46" s="127"/>
      <c r="H46" s="127"/>
      <c r="I46" s="127"/>
      <c r="J46" s="127"/>
      <c r="K46" s="127"/>
      <c r="L46" s="127"/>
      <c r="M46" s="127"/>
      <c r="N46" s="127"/>
      <c r="O46" s="127"/>
      <c r="P46" s="127"/>
      <c r="Q46" s="13"/>
      <c r="R46" s="32"/>
    </row>
    <row r="47" spans="1:18" s="29" customFormat="1" ht="16.5" customHeight="1">
      <c r="B47" s="136" t="s">
        <v>80</v>
      </c>
      <c r="C47" s="137"/>
      <c r="D47" s="137"/>
      <c r="E47" s="137"/>
      <c r="F47" s="137"/>
      <c r="G47" s="137"/>
      <c r="H47" s="137"/>
      <c r="I47" s="137"/>
      <c r="J47" s="137"/>
      <c r="K47" s="137"/>
      <c r="L47" s="137"/>
      <c r="M47" s="137"/>
      <c r="N47" s="137"/>
      <c r="O47" s="137"/>
      <c r="P47" s="137"/>
      <c r="Q47" s="140"/>
      <c r="R47" s="34"/>
    </row>
    <row r="48" spans="1:18">
      <c r="B48" s="48" t="s">
        <v>5</v>
      </c>
      <c r="C48" s="48" t="s">
        <v>38</v>
      </c>
      <c r="D48" s="26" t="s">
        <v>14</v>
      </c>
      <c r="E48" s="26" t="s">
        <v>15</v>
      </c>
      <c r="F48" s="26" t="s">
        <v>16</v>
      </c>
      <c r="G48" s="26" t="s">
        <v>17</v>
      </c>
      <c r="H48" s="26" t="s">
        <v>18</v>
      </c>
      <c r="I48" s="26" t="s">
        <v>19</v>
      </c>
      <c r="J48" s="26" t="s">
        <v>20</v>
      </c>
      <c r="K48" s="26" t="s">
        <v>21</v>
      </c>
      <c r="L48" s="26" t="s">
        <v>22</v>
      </c>
      <c r="M48" s="26" t="s">
        <v>33</v>
      </c>
      <c r="N48" s="60" t="s">
        <v>34</v>
      </c>
      <c r="O48" s="60" t="s">
        <v>35</v>
      </c>
      <c r="P48" s="104" t="s">
        <v>108</v>
      </c>
      <c r="Q48" s="49" t="s">
        <v>12</v>
      </c>
    </row>
    <row r="49" spans="2:17" ht="15">
      <c r="B49" s="123" t="s">
        <v>91</v>
      </c>
      <c r="C49" s="124"/>
      <c r="D49" s="124"/>
      <c r="E49" s="124"/>
      <c r="F49" s="124"/>
      <c r="G49" s="124"/>
      <c r="H49" s="124"/>
      <c r="I49" s="124"/>
      <c r="J49" s="124"/>
      <c r="K49" s="124"/>
      <c r="L49" s="124"/>
      <c r="M49" s="124"/>
      <c r="N49" s="124"/>
      <c r="O49" s="124"/>
      <c r="P49" s="124"/>
      <c r="Q49" s="125"/>
    </row>
    <row r="50" spans="2:17">
      <c r="B50" s="80" t="s">
        <v>95</v>
      </c>
      <c r="C50" s="73" t="s">
        <v>64</v>
      </c>
      <c r="D50" s="73">
        <v>76199745.300000012</v>
      </c>
      <c r="E50" s="73">
        <v>82253341.520000011</v>
      </c>
      <c r="F50" s="73">
        <v>82817329.769999996</v>
      </c>
      <c r="G50" s="73"/>
      <c r="H50" s="73"/>
      <c r="I50" s="73"/>
      <c r="J50" s="73"/>
      <c r="K50" s="73"/>
      <c r="L50" s="73"/>
      <c r="M50" s="73"/>
      <c r="N50" s="73"/>
      <c r="O50" s="73"/>
      <c r="P50" s="73">
        <v>241270416.59000003</v>
      </c>
      <c r="Q50" s="73">
        <v>298072.01295139425</v>
      </c>
    </row>
    <row r="51" spans="2:17" s="91" customFormat="1">
      <c r="B51" s="79" t="s">
        <v>59</v>
      </c>
      <c r="C51" s="71" t="s">
        <v>39</v>
      </c>
      <c r="D51" s="74">
        <v>40140631.020000003</v>
      </c>
      <c r="E51" s="74">
        <v>31861069.240000002</v>
      </c>
      <c r="F51" s="74">
        <v>37966203.940000005</v>
      </c>
      <c r="G51" s="74"/>
      <c r="H51" s="74"/>
      <c r="I51" s="74"/>
      <c r="J51" s="74"/>
      <c r="K51" s="74"/>
      <c r="L51" s="74"/>
      <c r="M51" s="74"/>
      <c r="N51" s="74"/>
      <c r="O51" s="74"/>
      <c r="P51" s="74">
        <v>109967904.20000002</v>
      </c>
      <c r="Q51" s="74">
        <v>135857.32983021118</v>
      </c>
    </row>
    <row r="52" spans="2:17" s="91" customFormat="1">
      <c r="B52" s="80" t="s">
        <v>1</v>
      </c>
      <c r="C52" s="73" t="s">
        <v>40</v>
      </c>
      <c r="D52" s="75">
        <v>98871027.360000014</v>
      </c>
      <c r="E52" s="75">
        <v>92068271.820000008</v>
      </c>
      <c r="F52" s="75">
        <v>99949938.900000021</v>
      </c>
      <c r="G52" s="75"/>
      <c r="H52" s="75"/>
      <c r="I52" s="75"/>
      <c r="J52" s="75"/>
      <c r="K52" s="75"/>
      <c r="L52" s="75"/>
      <c r="M52" s="75"/>
      <c r="N52" s="75"/>
      <c r="O52" s="75"/>
      <c r="P52" s="75">
        <v>290889238.08000004</v>
      </c>
      <c r="Q52" s="75">
        <v>359372.4500743316</v>
      </c>
    </row>
    <row r="53" spans="2:17" s="91" customFormat="1">
      <c r="B53" s="81" t="s">
        <v>36</v>
      </c>
      <c r="C53" s="71" t="s">
        <v>41</v>
      </c>
      <c r="D53" s="74">
        <v>69446759.620000005</v>
      </c>
      <c r="E53" s="74">
        <v>61517140.439999998</v>
      </c>
      <c r="F53" s="74">
        <v>74770018.470000014</v>
      </c>
      <c r="G53" s="74"/>
      <c r="H53" s="74"/>
      <c r="I53" s="74"/>
      <c r="J53" s="74"/>
      <c r="K53" s="74"/>
      <c r="L53" s="74"/>
      <c r="M53" s="74"/>
      <c r="N53" s="74"/>
      <c r="O53" s="74"/>
      <c r="P53" s="74">
        <v>205733918.53000003</v>
      </c>
      <c r="Q53" s="74">
        <v>254169.25993386353</v>
      </c>
    </row>
    <row r="54" spans="2:17" s="91" customFormat="1">
      <c r="B54" s="80" t="s">
        <v>78</v>
      </c>
      <c r="C54" s="73" t="s">
        <v>79</v>
      </c>
      <c r="D54" s="73">
        <v>22747500.860000003</v>
      </c>
      <c r="E54" s="73">
        <v>23336869.500000004</v>
      </c>
      <c r="F54" s="73">
        <v>24068069.690000005</v>
      </c>
      <c r="G54" s="73"/>
      <c r="H54" s="73"/>
      <c r="I54" s="73"/>
      <c r="J54" s="73"/>
      <c r="K54" s="73"/>
      <c r="L54" s="73"/>
      <c r="M54" s="73"/>
      <c r="N54" s="73"/>
      <c r="O54" s="73"/>
      <c r="P54" s="73">
        <v>70152440.050000012</v>
      </c>
      <c r="Q54" s="73">
        <v>86668.226111987373</v>
      </c>
    </row>
    <row r="55" spans="2:17" s="91" customFormat="1">
      <c r="B55" s="79" t="s">
        <v>107</v>
      </c>
      <c r="C55" s="71" t="s">
        <v>68</v>
      </c>
      <c r="D55" s="74">
        <v>53215966.160000004</v>
      </c>
      <c r="E55" s="74">
        <v>166800034.66000003</v>
      </c>
      <c r="F55" s="74">
        <v>126338899.82000001</v>
      </c>
      <c r="G55" s="74"/>
      <c r="H55" s="74"/>
      <c r="I55" s="74"/>
      <c r="J55" s="74"/>
      <c r="K55" s="74"/>
      <c r="L55" s="74"/>
      <c r="M55" s="74"/>
      <c r="N55" s="74"/>
      <c r="O55" s="74"/>
      <c r="P55" s="74">
        <v>346354900.64000005</v>
      </c>
      <c r="Q55" s="74">
        <v>427896.23314980388</v>
      </c>
    </row>
    <row r="56" spans="2:17" s="91" customFormat="1">
      <c r="B56" s="80" t="s">
        <v>13</v>
      </c>
      <c r="C56" s="73" t="s">
        <v>42</v>
      </c>
      <c r="D56" s="73">
        <v>55437744.180000007</v>
      </c>
      <c r="E56" s="73">
        <v>59922934.540000007</v>
      </c>
      <c r="F56" s="73">
        <v>52571879.570000008</v>
      </c>
      <c r="G56" s="73"/>
      <c r="H56" s="73"/>
      <c r="I56" s="73"/>
      <c r="J56" s="73"/>
      <c r="K56" s="73"/>
      <c r="L56" s="73"/>
      <c r="M56" s="73"/>
      <c r="N56" s="73"/>
      <c r="O56" s="73"/>
      <c r="P56" s="73">
        <v>167932558.29000002</v>
      </c>
      <c r="Q56" s="73">
        <v>207468.43478386206</v>
      </c>
    </row>
    <row r="57" spans="2:17" s="91" customFormat="1">
      <c r="B57" s="79" t="s">
        <v>113</v>
      </c>
      <c r="C57" s="71" t="s">
        <v>69</v>
      </c>
      <c r="D57" s="74">
        <v>229479563.04000005</v>
      </c>
      <c r="E57" s="74">
        <v>238589239.14000002</v>
      </c>
      <c r="F57" s="74">
        <v>178039959.23000002</v>
      </c>
      <c r="G57" s="74"/>
      <c r="H57" s="74"/>
      <c r="I57" s="74"/>
      <c r="J57" s="74"/>
      <c r="K57" s="74"/>
      <c r="L57" s="74"/>
      <c r="M57" s="74"/>
      <c r="N57" s="74"/>
      <c r="O57" s="74"/>
      <c r="P57" s="74">
        <v>646108761.41000009</v>
      </c>
      <c r="Q57" s="74">
        <v>798220.27839526266</v>
      </c>
    </row>
    <row r="58" spans="2:17" s="91" customFormat="1">
      <c r="B58" s="80" t="s">
        <v>98</v>
      </c>
      <c r="C58" s="73" t="s">
        <v>43</v>
      </c>
      <c r="D58" s="73">
        <v>93806288.100000009</v>
      </c>
      <c r="E58" s="73">
        <v>93335953.620000005</v>
      </c>
      <c r="F58" s="73">
        <v>101901509.08000001</v>
      </c>
      <c r="G58" s="73"/>
      <c r="H58" s="73"/>
      <c r="I58" s="73"/>
      <c r="J58" s="73"/>
      <c r="K58" s="73"/>
      <c r="L58" s="73"/>
      <c r="M58" s="73"/>
      <c r="N58" s="73"/>
      <c r="O58" s="73"/>
      <c r="P58" s="73">
        <v>289043750.80000007</v>
      </c>
      <c r="Q58" s="73">
        <v>357092.48506162735</v>
      </c>
    </row>
    <row r="59" spans="2:17" s="91" customFormat="1">
      <c r="B59" s="79" t="s">
        <v>60</v>
      </c>
      <c r="C59" s="71" t="s">
        <v>44</v>
      </c>
      <c r="D59" s="74">
        <v>254227807.40000004</v>
      </c>
      <c r="E59" s="74">
        <v>232350708.10000005</v>
      </c>
      <c r="F59" s="74">
        <v>242437887.58000001</v>
      </c>
      <c r="G59" s="74"/>
      <c r="H59" s="74"/>
      <c r="I59" s="74"/>
      <c r="J59" s="74"/>
      <c r="K59" s="74"/>
      <c r="L59" s="74"/>
      <c r="M59" s="74"/>
      <c r="N59" s="74"/>
      <c r="O59" s="74"/>
      <c r="P59" s="74">
        <v>729016403.08000016</v>
      </c>
      <c r="Q59" s="74">
        <v>900646.62635330774</v>
      </c>
    </row>
    <row r="60" spans="2:17" s="91" customFormat="1">
      <c r="B60" s="80" t="s">
        <v>2</v>
      </c>
      <c r="C60" s="73" t="s">
        <v>45</v>
      </c>
      <c r="D60" s="73">
        <v>25563785.520000003</v>
      </c>
      <c r="E60" s="73">
        <v>26805707.880000003</v>
      </c>
      <c r="F60" s="73">
        <v>22746289.090000004</v>
      </c>
      <c r="G60" s="73"/>
      <c r="H60" s="73"/>
      <c r="I60" s="73"/>
      <c r="J60" s="73"/>
      <c r="K60" s="73"/>
      <c r="L60" s="73"/>
      <c r="M60" s="73"/>
      <c r="N60" s="73"/>
      <c r="O60" s="73"/>
      <c r="P60" s="73">
        <v>75115782.49000001</v>
      </c>
      <c r="Q60" s="73">
        <v>92800.073907367696</v>
      </c>
    </row>
    <row r="61" spans="2:17" s="91" customFormat="1">
      <c r="B61" s="79" t="s">
        <v>3</v>
      </c>
      <c r="C61" s="71" t="s">
        <v>46</v>
      </c>
      <c r="D61" s="74">
        <v>41653574.200000003</v>
      </c>
      <c r="E61" s="74">
        <v>34446371.82</v>
      </c>
      <c r="F61" s="74">
        <v>39190794.790000007</v>
      </c>
      <c r="G61" s="74"/>
      <c r="H61" s="74"/>
      <c r="I61" s="74"/>
      <c r="J61" s="74"/>
      <c r="K61" s="74"/>
      <c r="L61" s="74"/>
      <c r="M61" s="74"/>
      <c r="N61" s="74"/>
      <c r="O61" s="74"/>
      <c r="P61" s="74">
        <v>115290740.81000002</v>
      </c>
      <c r="Q61" s="74">
        <v>142433.30646828457</v>
      </c>
    </row>
    <row r="62" spans="2:17" s="91" customFormat="1">
      <c r="B62" s="80" t="s">
        <v>96</v>
      </c>
      <c r="C62" s="73" t="s">
        <v>97</v>
      </c>
      <c r="D62" s="73">
        <v>45963747.340000004</v>
      </c>
      <c r="E62" s="73">
        <v>41172768.280000009</v>
      </c>
      <c r="F62" s="73">
        <v>42160913.550000004</v>
      </c>
      <c r="G62" s="73"/>
      <c r="H62" s="73"/>
      <c r="I62" s="73"/>
      <c r="J62" s="73"/>
      <c r="K62" s="73"/>
      <c r="L62" s="73"/>
      <c r="M62" s="73"/>
      <c r="N62" s="73"/>
      <c r="O62" s="73"/>
      <c r="P62" s="73">
        <v>129297429.17000002</v>
      </c>
      <c r="Q62" s="73">
        <v>159737.54895791726</v>
      </c>
    </row>
    <row r="63" spans="2:17" s="91" customFormat="1">
      <c r="B63" s="79" t="s">
        <v>61</v>
      </c>
      <c r="C63" s="71" t="s">
        <v>47</v>
      </c>
      <c r="D63" s="74">
        <v>171953423.74000001</v>
      </c>
      <c r="E63" s="74">
        <v>144957493.10000002</v>
      </c>
      <c r="F63" s="74">
        <v>154621117.06999999</v>
      </c>
      <c r="G63" s="74"/>
      <c r="H63" s="74"/>
      <c r="I63" s="74"/>
      <c r="J63" s="74"/>
      <c r="K63" s="74"/>
      <c r="L63" s="74"/>
      <c r="M63" s="74"/>
      <c r="N63" s="74"/>
      <c r="O63" s="74"/>
      <c r="P63" s="74">
        <v>471532033.91000003</v>
      </c>
      <c r="Q63" s="74">
        <v>582543.45686094451</v>
      </c>
    </row>
    <row r="64" spans="2:17" s="91" customFormat="1">
      <c r="B64" s="80" t="s">
        <v>6</v>
      </c>
      <c r="C64" s="73" t="s">
        <v>48</v>
      </c>
      <c r="D64" s="73">
        <v>21051632.560000002</v>
      </c>
      <c r="E64" s="73">
        <v>20382786.760000002</v>
      </c>
      <c r="F64" s="73">
        <v>20569238.690000005</v>
      </c>
      <c r="G64" s="73"/>
      <c r="H64" s="73"/>
      <c r="I64" s="73"/>
      <c r="J64" s="73"/>
      <c r="K64" s="73"/>
      <c r="L64" s="73"/>
      <c r="M64" s="73"/>
      <c r="N64" s="73"/>
      <c r="O64" s="73"/>
      <c r="P64" s="73">
        <v>62003658.010000013</v>
      </c>
      <c r="Q64" s="73">
        <v>76600.99988469349</v>
      </c>
    </row>
    <row r="65" spans="2:17" s="91" customFormat="1">
      <c r="B65" s="79" t="s">
        <v>7</v>
      </c>
      <c r="C65" s="71" t="s">
        <v>49</v>
      </c>
      <c r="D65" s="74">
        <v>82049538.200000003</v>
      </c>
      <c r="E65" s="74">
        <v>79107185.780000016</v>
      </c>
      <c r="F65" s="74">
        <v>97251951.440000013</v>
      </c>
      <c r="G65" s="74"/>
      <c r="H65" s="74"/>
      <c r="I65" s="74"/>
      <c r="J65" s="74"/>
      <c r="K65" s="74"/>
      <c r="L65" s="74"/>
      <c r="M65" s="74"/>
      <c r="N65" s="74"/>
      <c r="O65" s="74"/>
      <c r="P65" s="74">
        <v>258408675.42000002</v>
      </c>
      <c r="Q65" s="74">
        <v>319245.08248946804</v>
      </c>
    </row>
    <row r="66" spans="2:17" s="91" customFormat="1">
      <c r="B66" s="80" t="s">
        <v>8</v>
      </c>
      <c r="C66" s="73" t="s">
        <v>50</v>
      </c>
      <c r="D66" s="73">
        <v>77373514.820000008</v>
      </c>
      <c r="E66" s="73">
        <v>77128833.879999995</v>
      </c>
      <c r="F66" s="73">
        <v>75780791.870000005</v>
      </c>
      <c r="G66" s="73"/>
      <c r="H66" s="73"/>
      <c r="I66" s="73"/>
      <c r="J66" s="73"/>
      <c r="K66" s="73"/>
      <c r="L66" s="73"/>
      <c r="M66" s="73"/>
      <c r="N66" s="73"/>
      <c r="O66" s="73"/>
      <c r="P66" s="73">
        <v>230283140.56999999</v>
      </c>
      <c r="Q66" s="73">
        <v>284498.03431604698</v>
      </c>
    </row>
    <row r="67" spans="2:17" s="91" customFormat="1">
      <c r="B67" s="79" t="s">
        <v>62</v>
      </c>
      <c r="C67" s="71" t="s">
        <v>51</v>
      </c>
      <c r="D67" s="74">
        <v>41927961.880000003</v>
      </c>
      <c r="E67" s="74">
        <v>41453194.860000007</v>
      </c>
      <c r="F67" s="74">
        <v>40664191.400000006</v>
      </c>
      <c r="G67" s="74"/>
      <c r="H67" s="74"/>
      <c r="I67" s="74"/>
      <c r="J67" s="74"/>
      <c r="K67" s="74"/>
      <c r="L67" s="74"/>
      <c r="M67" s="74"/>
      <c r="N67" s="74"/>
      <c r="O67" s="74"/>
      <c r="P67" s="74">
        <v>124045348.14000002</v>
      </c>
      <c r="Q67" s="74">
        <v>153248.98568139985</v>
      </c>
    </row>
    <row r="68" spans="2:17" s="91" customFormat="1">
      <c r="B68" s="80" t="s">
        <v>57</v>
      </c>
      <c r="C68" s="73" t="s">
        <v>58</v>
      </c>
      <c r="D68" s="73">
        <v>22469302.240000002</v>
      </c>
      <c r="E68" s="73">
        <v>22706870.060000002</v>
      </c>
      <c r="F68" s="73">
        <v>17645771.010000002</v>
      </c>
      <c r="G68" s="73"/>
      <c r="H68" s="73"/>
      <c r="I68" s="73"/>
      <c r="J68" s="73"/>
      <c r="K68" s="73"/>
      <c r="L68" s="73"/>
      <c r="M68" s="73"/>
      <c r="N68" s="73"/>
      <c r="O68" s="73"/>
      <c r="P68" s="73">
        <v>62821943.310000002</v>
      </c>
      <c r="Q68" s="73">
        <v>77611.931726179944</v>
      </c>
    </row>
    <row r="69" spans="2:17" s="91" customFormat="1">
      <c r="B69" s="79" t="s">
        <v>55</v>
      </c>
      <c r="C69" s="71" t="s">
        <v>56</v>
      </c>
      <c r="D69" s="74">
        <v>26657525.300000001</v>
      </c>
      <c r="E69" s="74">
        <v>25265282.420000002</v>
      </c>
      <c r="F69" s="74">
        <v>24938889.850000005</v>
      </c>
      <c r="G69" s="74"/>
      <c r="H69" s="74"/>
      <c r="I69" s="74"/>
      <c r="J69" s="74"/>
      <c r="K69" s="74"/>
      <c r="L69" s="74"/>
      <c r="M69" s="74"/>
      <c r="N69" s="74"/>
      <c r="O69" s="74"/>
      <c r="P69" s="74">
        <v>76861697.570000008</v>
      </c>
      <c r="Q69" s="74">
        <v>94957.024725014533</v>
      </c>
    </row>
    <row r="70" spans="2:17" s="91" customFormat="1">
      <c r="B70" s="80" t="s">
        <v>9</v>
      </c>
      <c r="C70" s="73" t="s">
        <v>52</v>
      </c>
      <c r="D70" s="73">
        <v>83794948.719999999</v>
      </c>
      <c r="E70" s="73">
        <v>78465661.960000008</v>
      </c>
      <c r="F70" s="73">
        <v>95300381.26000002</v>
      </c>
      <c r="G70" s="73"/>
      <c r="H70" s="73"/>
      <c r="I70" s="73"/>
      <c r="J70" s="73"/>
      <c r="K70" s="73"/>
      <c r="L70" s="73"/>
      <c r="M70" s="73"/>
      <c r="N70" s="73"/>
      <c r="O70" s="73"/>
      <c r="P70" s="73">
        <v>257560991.94000003</v>
      </c>
      <c r="Q70" s="73">
        <v>318197.8313394913</v>
      </c>
    </row>
    <row r="71" spans="2:17">
      <c r="B71" s="111" t="s">
        <v>0</v>
      </c>
      <c r="C71" s="43"/>
      <c r="D71" s="113">
        <v>1634031987.5600002</v>
      </c>
      <c r="E71" s="113">
        <v>1673927719.3800004</v>
      </c>
      <c r="F71" s="113">
        <v>1651732026.0700002</v>
      </c>
      <c r="G71" s="113"/>
      <c r="H71" s="113"/>
      <c r="I71" s="113"/>
      <c r="J71" s="113"/>
      <c r="K71" s="113"/>
      <c r="L71" s="113"/>
      <c r="M71" s="113"/>
      <c r="N71" s="113"/>
      <c r="O71" s="113"/>
      <c r="P71" s="113">
        <v>4959691733.0100002</v>
      </c>
      <c r="Q71" s="113">
        <v>6127337.6130024604</v>
      </c>
    </row>
    <row r="72" spans="2:17">
      <c r="B72" s="111" t="s">
        <v>4</v>
      </c>
      <c r="C72" s="43"/>
      <c r="D72" s="113">
        <v>1987752.5546621254</v>
      </c>
      <c r="E72" s="113">
        <v>2074079.9675121121</v>
      </c>
      <c r="F72" s="113">
        <v>2066757.6246824912</v>
      </c>
      <c r="G72" s="113"/>
      <c r="H72" s="113"/>
      <c r="I72" s="113"/>
      <c r="J72" s="113"/>
      <c r="K72" s="113"/>
      <c r="L72" s="113"/>
      <c r="M72" s="113"/>
      <c r="N72" s="113"/>
      <c r="O72" s="113"/>
      <c r="P72" s="113">
        <v>6127337.6130024595</v>
      </c>
      <c r="Q72" s="114"/>
    </row>
    <row r="73" spans="2:17">
      <c r="B73" s="111" t="s">
        <v>11</v>
      </c>
      <c r="C73" s="43"/>
      <c r="D73" s="115">
        <v>822.05</v>
      </c>
      <c r="E73" s="115">
        <v>807.07</v>
      </c>
      <c r="F73" s="115">
        <v>799.19</v>
      </c>
      <c r="G73" s="115"/>
      <c r="H73" s="115"/>
      <c r="I73" s="115"/>
      <c r="J73" s="115"/>
      <c r="K73" s="115"/>
      <c r="L73" s="115"/>
      <c r="M73" s="115"/>
      <c r="N73" s="115"/>
      <c r="O73" s="115"/>
      <c r="P73" s="115">
        <v>809.43666666666661</v>
      </c>
      <c r="Q73" s="114"/>
    </row>
    <row r="74" spans="2:17">
      <c r="B74" s="112" t="s">
        <v>99</v>
      </c>
      <c r="C74" s="43"/>
      <c r="D74" s="116">
        <v>54442</v>
      </c>
      <c r="E74" s="116">
        <v>54878</v>
      </c>
      <c r="F74" s="116">
        <v>55537</v>
      </c>
      <c r="G74" s="116"/>
      <c r="H74" s="116"/>
      <c r="I74" s="116"/>
      <c r="J74" s="116"/>
      <c r="K74" s="116"/>
      <c r="L74" s="116"/>
      <c r="M74" s="116"/>
      <c r="N74" s="116"/>
      <c r="O74" s="116"/>
      <c r="P74" s="115"/>
      <c r="Q74" s="112"/>
    </row>
    <row r="75" spans="2:17" s="65" customFormat="1" ht="30" customHeight="1">
      <c r="B75" s="68"/>
      <c r="C75" s="68"/>
      <c r="D75" s="68"/>
      <c r="E75" s="68"/>
      <c r="F75" s="68"/>
      <c r="G75" s="68"/>
      <c r="H75" s="68"/>
      <c r="I75" s="68"/>
      <c r="J75" s="68"/>
      <c r="K75" s="68"/>
      <c r="L75" s="68"/>
      <c r="M75" s="68"/>
      <c r="N75" s="68"/>
      <c r="O75" s="68"/>
      <c r="P75" s="68"/>
      <c r="Q75" s="68"/>
    </row>
    <row r="76" spans="2:17" ht="15" customHeight="1">
      <c r="B76" s="123" t="s">
        <v>81</v>
      </c>
      <c r="C76" s="124"/>
      <c r="D76" s="124"/>
      <c r="E76" s="124"/>
      <c r="F76" s="124"/>
      <c r="G76" s="124"/>
      <c r="H76" s="124"/>
      <c r="I76" s="124"/>
      <c r="J76" s="124"/>
      <c r="K76" s="124"/>
      <c r="L76" s="124"/>
      <c r="M76" s="124"/>
      <c r="N76" s="124"/>
      <c r="O76" s="124"/>
      <c r="P76" s="124"/>
      <c r="Q76" s="125"/>
    </row>
    <row r="77" spans="2:17">
      <c r="B77" s="48" t="s">
        <v>5</v>
      </c>
      <c r="C77" s="26" t="s">
        <v>38</v>
      </c>
      <c r="D77" s="26" t="s">
        <v>14</v>
      </c>
      <c r="E77" s="26" t="s">
        <v>15</v>
      </c>
      <c r="F77" s="26" t="s">
        <v>16</v>
      </c>
      <c r="G77" s="26" t="s">
        <v>17</v>
      </c>
      <c r="H77" s="26" t="s">
        <v>18</v>
      </c>
      <c r="I77" s="26" t="s">
        <v>19</v>
      </c>
      <c r="J77" s="26" t="s">
        <v>20</v>
      </c>
      <c r="K77" s="26" t="s">
        <v>21</v>
      </c>
      <c r="L77" s="26" t="s">
        <v>22</v>
      </c>
      <c r="M77" s="26" t="s">
        <v>33</v>
      </c>
      <c r="N77" s="60" t="s">
        <v>34</v>
      </c>
      <c r="O77" s="60" t="s">
        <v>35</v>
      </c>
      <c r="P77" s="104" t="s">
        <v>108</v>
      </c>
      <c r="Q77" s="49" t="s">
        <v>82</v>
      </c>
    </row>
    <row r="78" spans="2:17" ht="15">
      <c r="B78" s="123" t="s">
        <v>91</v>
      </c>
      <c r="C78" s="124"/>
      <c r="D78" s="124"/>
      <c r="E78" s="124"/>
      <c r="F78" s="124"/>
      <c r="G78" s="124"/>
      <c r="H78" s="124"/>
      <c r="I78" s="124"/>
      <c r="J78" s="124"/>
      <c r="K78" s="124"/>
      <c r="L78" s="124"/>
      <c r="M78" s="124"/>
      <c r="N78" s="124"/>
      <c r="O78" s="124"/>
      <c r="P78" s="124"/>
      <c r="Q78" s="125"/>
    </row>
    <row r="79" spans="2:17">
      <c r="B79" s="80" t="s">
        <v>95</v>
      </c>
      <c r="C79" s="73" t="s">
        <v>64</v>
      </c>
      <c r="D79" s="73">
        <v>48655.561440360092</v>
      </c>
      <c r="E79" s="73">
        <v>41944.095927517279</v>
      </c>
      <c r="F79" s="73">
        <v>49084.253109890626</v>
      </c>
      <c r="G79" s="73"/>
      <c r="H79" s="73"/>
      <c r="I79" s="73"/>
      <c r="J79" s="73"/>
      <c r="K79" s="73"/>
      <c r="L79" s="73"/>
      <c r="M79" s="73"/>
      <c r="N79" s="73"/>
      <c r="O79" s="73"/>
      <c r="P79" s="73">
        <v>46509.596188805612</v>
      </c>
      <c r="Q79" s="73">
        <v>57.459215901765774</v>
      </c>
    </row>
    <row r="80" spans="2:17" s="91" customFormat="1">
      <c r="B80" s="79" t="s">
        <v>59</v>
      </c>
      <c r="C80" s="71" t="s">
        <v>39</v>
      </c>
      <c r="D80" s="71">
        <v>96055.144972942187</v>
      </c>
      <c r="E80" s="71">
        <v>93734.867253436212</v>
      </c>
      <c r="F80" s="71">
        <v>97171.409379479825</v>
      </c>
      <c r="G80" s="71"/>
      <c r="H80" s="71"/>
      <c r="I80" s="71"/>
      <c r="J80" s="71"/>
      <c r="K80" s="71"/>
      <c r="L80" s="71"/>
      <c r="M80" s="71"/>
      <c r="N80" s="72"/>
      <c r="O80" s="71"/>
      <c r="P80" s="71">
        <v>95763.362186549159</v>
      </c>
      <c r="Q80" s="71">
        <v>118.30865357373955</v>
      </c>
    </row>
    <row r="81" spans="2:17" s="91" customFormat="1">
      <c r="B81" s="80" t="s">
        <v>1</v>
      </c>
      <c r="C81" s="73" t="s">
        <v>40</v>
      </c>
      <c r="D81" s="73">
        <v>84928.236432315753</v>
      </c>
      <c r="E81" s="73">
        <v>74734.238035632327</v>
      </c>
      <c r="F81" s="73">
        <v>84341.262271489686</v>
      </c>
      <c r="G81" s="73"/>
      <c r="H81" s="73"/>
      <c r="I81" s="73"/>
      <c r="J81" s="73"/>
      <c r="K81" s="73"/>
      <c r="L81" s="73"/>
      <c r="M81" s="73"/>
      <c r="N81" s="73"/>
      <c r="O81" s="73"/>
      <c r="P81" s="73">
        <v>81497.831316697746</v>
      </c>
      <c r="Q81" s="73">
        <v>100.68463003080053</v>
      </c>
    </row>
    <row r="82" spans="2:17" s="91" customFormat="1">
      <c r="B82" s="81" t="s">
        <v>36</v>
      </c>
      <c r="C82" s="71" t="s">
        <v>41</v>
      </c>
      <c r="D82" s="71">
        <v>75494.956318937606</v>
      </c>
      <c r="E82" s="71">
        <v>66660.063694267519</v>
      </c>
      <c r="F82" s="71">
        <v>67554.325534238029</v>
      </c>
      <c r="G82" s="71"/>
      <c r="H82" s="71"/>
      <c r="I82" s="71"/>
      <c r="J82" s="71"/>
      <c r="K82" s="71"/>
      <c r="L82" s="71"/>
      <c r="M82" s="71"/>
      <c r="N82" s="72"/>
      <c r="O82" s="71"/>
      <c r="P82" s="71">
        <v>69992.728483261642</v>
      </c>
      <c r="Q82" s="71">
        <v>86.470914113018907</v>
      </c>
    </row>
    <row r="83" spans="2:17" s="91" customFormat="1">
      <c r="B83" s="80" t="s">
        <v>78</v>
      </c>
      <c r="C83" s="73" t="s">
        <v>79</v>
      </c>
      <c r="D83" s="73">
        <v>76520.017088289489</v>
      </c>
      <c r="E83" s="73">
        <v>66371.177283950616</v>
      </c>
      <c r="F83" s="73">
        <v>59821.996607979323</v>
      </c>
      <c r="G83" s="73"/>
      <c r="H83" s="73"/>
      <c r="I83" s="73"/>
      <c r="J83" s="73"/>
      <c r="K83" s="73"/>
      <c r="L83" s="73"/>
      <c r="M83" s="73"/>
      <c r="N83" s="73"/>
      <c r="O83" s="73"/>
      <c r="P83" s="73">
        <v>67469.748560460648</v>
      </c>
      <c r="Q83" s="73">
        <v>83.353956324102754</v>
      </c>
    </row>
    <row r="84" spans="2:17" s="91" customFormat="1">
      <c r="B84" s="79" t="s">
        <v>107</v>
      </c>
      <c r="C84" s="71" t="s">
        <v>68</v>
      </c>
      <c r="D84" s="71">
        <v>80582.384846748784</v>
      </c>
      <c r="E84" s="71">
        <v>70343.725455424792</v>
      </c>
      <c r="F84" s="71">
        <v>79755.964336266843</v>
      </c>
      <c r="G84" s="71"/>
      <c r="H84" s="71"/>
      <c r="I84" s="71"/>
      <c r="J84" s="71"/>
      <c r="K84" s="71"/>
      <c r="L84" s="71"/>
      <c r="M84" s="71"/>
      <c r="N84" s="72"/>
      <c r="O84" s="71"/>
      <c r="P84" s="71">
        <v>75337.457071971337</v>
      </c>
      <c r="Q84" s="71">
        <v>93.073936695032359</v>
      </c>
    </row>
    <row r="85" spans="2:17" s="91" customFormat="1">
      <c r="B85" s="80" t="s">
        <v>13</v>
      </c>
      <c r="C85" s="73" t="s">
        <v>42</v>
      </c>
      <c r="D85" s="73">
        <v>65666.739946380694</v>
      </c>
      <c r="E85" s="73">
        <v>57966.92140521828</v>
      </c>
      <c r="F85" s="73">
        <v>65530.011092213266</v>
      </c>
      <c r="G85" s="73"/>
      <c r="H85" s="73"/>
      <c r="I85" s="73"/>
      <c r="J85" s="73"/>
      <c r="K85" s="73"/>
      <c r="L85" s="73"/>
      <c r="M85" s="73"/>
      <c r="N85" s="73"/>
      <c r="O85" s="73"/>
      <c r="P85" s="73">
        <v>62873.947491355422</v>
      </c>
      <c r="Q85" s="73">
        <v>77.676179101542346</v>
      </c>
    </row>
    <row r="86" spans="2:17" s="91" customFormat="1">
      <c r="B86" s="79" t="s">
        <v>113</v>
      </c>
      <c r="C86" s="71" t="s">
        <v>69</v>
      </c>
      <c r="D86" s="71">
        <v>90377.93785704796</v>
      </c>
      <c r="E86" s="71">
        <v>85400.474939219755</v>
      </c>
      <c r="F86" s="71">
        <v>94322.122256916395</v>
      </c>
      <c r="G86" s="71"/>
      <c r="H86" s="71"/>
      <c r="I86" s="71"/>
      <c r="J86" s="71"/>
      <c r="K86" s="71"/>
      <c r="L86" s="71"/>
      <c r="M86" s="71"/>
      <c r="N86" s="72"/>
      <c r="O86" s="71"/>
      <c r="P86" s="71">
        <v>89613.532060051628</v>
      </c>
      <c r="Q86" s="71">
        <v>110.71098672745856</v>
      </c>
    </row>
    <row r="87" spans="2:17" s="91" customFormat="1">
      <c r="B87" s="80" t="s">
        <v>98</v>
      </c>
      <c r="C87" s="73" t="s">
        <v>43</v>
      </c>
      <c r="D87" s="73">
        <v>114699.49335770872</v>
      </c>
      <c r="E87" s="73">
        <v>105938.19537391448</v>
      </c>
      <c r="F87" s="73">
        <v>105413.17373721959</v>
      </c>
      <c r="G87" s="73"/>
      <c r="H87" s="73"/>
      <c r="I87" s="73"/>
      <c r="J87" s="73"/>
      <c r="K87" s="73"/>
      <c r="L87" s="73"/>
      <c r="M87" s="73"/>
      <c r="N87" s="73"/>
      <c r="O87" s="73"/>
      <c r="P87" s="73">
        <v>108625.71843884778</v>
      </c>
      <c r="Q87" s="73">
        <v>134.1991571572589</v>
      </c>
    </row>
    <row r="88" spans="2:17" s="91" customFormat="1">
      <c r="B88" s="79" t="s">
        <v>60</v>
      </c>
      <c r="C88" s="71" t="s">
        <v>44</v>
      </c>
      <c r="D88" s="71">
        <v>134053.72269524809</v>
      </c>
      <c r="E88" s="71">
        <v>147781.19302306356</v>
      </c>
      <c r="F88" s="71">
        <v>151365.28666495622</v>
      </c>
      <c r="G88" s="71"/>
      <c r="H88" s="71"/>
      <c r="I88" s="71"/>
      <c r="J88" s="71"/>
      <c r="K88" s="71"/>
      <c r="L88" s="71"/>
      <c r="M88" s="71"/>
      <c r="N88" s="72"/>
      <c r="O88" s="71"/>
      <c r="P88" s="71">
        <v>144129.26617323549</v>
      </c>
      <c r="Q88" s="71">
        <v>178.06120244931927</v>
      </c>
    </row>
    <row r="89" spans="2:17" s="91" customFormat="1">
      <c r="B89" s="80" t="s">
        <v>2</v>
      </c>
      <c r="C89" s="73" t="s">
        <v>45</v>
      </c>
      <c r="D89" s="73">
        <v>90609.324537865235</v>
      </c>
      <c r="E89" s="73">
        <v>60143.940097449129</v>
      </c>
      <c r="F89" s="73">
        <v>107124.35549478722</v>
      </c>
      <c r="G89" s="73"/>
      <c r="H89" s="73"/>
      <c r="I89" s="73"/>
      <c r="J89" s="73"/>
      <c r="K89" s="73"/>
      <c r="L89" s="73"/>
      <c r="M89" s="73"/>
      <c r="N89" s="73"/>
      <c r="O89" s="73"/>
      <c r="P89" s="73">
        <v>84674.021958335463</v>
      </c>
      <c r="Q89" s="73">
        <v>104.60858204883495</v>
      </c>
    </row>
    <row r="90" spans="2:17" s="91" customFormat="1">
      <c r="B90" s="79" t="s">
        <v>3</v>
      </c>
      <c r="C90" s="71" t="s">
        <v>46</v>
      </c>
      <c r="D90" s="71">
        <v>80336.366239707233</v>
      </c>
      <c r="E90" s="71">
        <v>78709.077171852347</v>
      </c>
      <c r="F90" s="71">
        <v>81476.464140462253</v>
      </c>
      <c r="G90" s="71"/>
      <c r="H90" s="71"/>
      <c r="I90" s="71"/>
      <c r="J90" s="71"/>
      <c r="K90" s="71"/>
      <c r="L90" s="71"/>
      <c r="M90" s="71"/>
      <c r="N90" s="72"/>
      <c r="O90" s="71"/>
      <c r="P90" s="71">
        <v>80233.004636733604</v>
      </c>
      <c r="Q90" s="71">
        <v>99.122028863778027</v>
      </c>
    </row>
    <row r="91" spans="2:17" s="91" customFormat="1">
      <c r="B91" s="80" t="s">
        <v>96</v>
      </c>
      <c r="C91" s="73" t="s">
        <v>97</v>
      </c>
      <c r="D91" s="73">
        <v>70657.331067075706</v>
      </c>
      <c r="E91" s="73">
        <v>62635.98404553088</v>
      </c>
      <c r="F91" s="73">
        <v>77562.552420470267</v>
      </c>
      <c r="G91" s="73"/>
      <c r="H91" s="73"/>
      <c r="I91" s="73"/>
      <c r="J91" s="73"/>
      <c r="K91" s="73"/>
      <c r="L91" s="73"/>
      <c r="M91" s="73"/>
      <c r="N91" s="73"/>
      <c r="O91" s="73"/>
      <c r="P91" s="73">
        <v>70327.635855341417</v>
      </c>
      <c r="Q91" s="73">
        <v>86.884667759068762</v>
      </c>
    </row>
    <row r="92" spans="2:17" s="91" customFormat="1">
      <c r="B92" s="79" t="s">
        <v>61</v>
      </c>
      <c r="C92" s="71" t="s">
        <v>47</v>
      </c>
      <c r="D92" s="71">
        <v>85003.945723720666</v>
      </c>
      <c r="E92" s="71">
        <v>87764.73883662383</v>
      </c>
      <c r="F92" s="71">
        <v>88437.133105372995</v>
      </c>
      <c r="G92" s="71"/>
      <c r="H92" s="71"/>
      <c r="I92" s="71"/>
      <c r="J92" s="71"/>
      <c r="K92" s="71"/>
      <c r="L92" s="71"/>
      <c r="M92" s="71"/>
      <c r="N92" s="72"/>
      <c r="O92" s="71"/>
      <c r="P92" s="71">
        <v>86966.994348808192</v>
      </c>
      <c r="Q92" s="71">
        <v>107.44138229732802</v>
      </c>
    </row>
    <row r="93" spans="2:17" s="91" customFormat="1">
      <c r="B93" s="80" t="s">
        <v>6</v>
      </c>
      <c r="C93" s="73" t="s">
        <v>48</v>
      </c>
      <c r="D93" s="73">
        <v>76960.749818971759</v>
      </c>
      <c r="E93" s="73">
        <v>64194.021862042973</v>
      </c>
      <c r="F93" s="73">
        <v>82482.56473256473</v>
      </c>
      <c r="G93" s="73"/>
      <c r="H93" s="73"/>
      <c r="I93" s="73"/>
      <c r="J93" s="73"/>
      <c r="K93" s="73"/>
      <c r="L93" s="73"/>
      <c r="M93" s="73"/>
      <c r="N93" s="73"/>
      <c r="O93" s="73"/>
      <c r="P93" s="73">
        <v>74571.050927361823</v>
      </c>
      <c r="Q93" s="73">
        <v>92.127097768442042</v>
      </c>
    </row>
    <row r="94" spans="2:17" s="91" customFormat="1">
      <c r="B94" s="79" t="s">
        <v>7</v>
      </c>
      <c r="C94" s="71" t="s">
        <v>49</v>
      </c>
      <c r="D94" s="71">
        <v>97957.316070599161</v>
      </c>
      <c r="E94" s="71">
        <v>85246.954159180299</v>
      </c>
      <c r="F94" s="71">
        <v>83793.714862488006</v>
      </c>
      <c r="G94" s="71"/>
      <c r="H94" s="71"/>
      <c r="I94" s="71"/>
      <c r="J94" s="71"/>
      <c r="K94" s="71"/>
      <c r="L94" s="71"/>
      <c r="M94" s="71"/>
      <c r="N94" s="72"/>
      <c r="O94" s="71"/>
      <c r="P94" s="71">
        <v>88781.410402299705</v>
      </c>
      <c r="Q94" s="71">
        <v>109.68296107453295</v>
      </c>
    </row>
    <row r="95" spans="2:17" s="91" customFormat="1">
      <c r="B95" s="80" t="s">
        <v>8</v>
      </c>
      <c r="C95" s="73" t="s">
        <v>50</v>
      </c>
      <c r="D95" s="73">
        <v>71357.8580505344</v>
      </c>
      <c r="E95" s="73">
        <v>66177.869309692207</v>
      </c>
      <c r="F95" s="73">
        <v>67944.012517313909</v>
      </c>
      <c r="G95" s="73"/>
      <c r="H95" s="73"/>
      <c r="I95" s="73"/>
      <c r="J95" s="73"/>
      <c r="K95" s="73"/>
      <c r="L95" s="73"/>
      <c r="M95" s="73"/>
      <c r="N95" s="73"/>
      <c r="O95" s="73"/>
      <c r="P95" s="73">
        <v>68509.377826769545</v>
      </c>
      <c r="Q95" s="73">
        <v>84.638342501702269</v>
      </c>
    </row>
    <row r="96" spans="2:17" s="91" customFormat="1">
      <c r="B96" s="79" t="s">
        <v>62</v>
      </c>
      <c r="C96" s="71" t="s">
        <v>51</v>
      </c>
      <c r="D96" s="71">
        <v>84717.377295037266</v>
      </c>
      <c r="E96" s="71">
        <v>79885.379112223149</v>
      </c>
      <c r="F96" s="71">
        <v>90947.640057361379</v>
      </c>
      <c r="G96" s="71"/>
      <c r="H96" s="71"/>
      <c r="I96" s="71"/>
      <c r="J96" s="71"/>
      <c r="K96" s="71"/>
      <c r="L96" s="71"/>
      <c r="M96" s="71"/>
      <c r="N96" s="72"/>
      <c r="O96" s="71"/>
      <c r="P96" s="71">
        <v>85121.260843952507</v>
      </c>
      <c r="Q96" s="71">
        <v>105.16111309176239</v>
      </c>
    </row>
    <row r="97" spans="2:17" s="91" customFormat="1">
      <c r="B97" s="80" t="s">
        <v>57</v>
      </c>
      <c r="C97" s="73" t="s">
        <v>58</v>
      </c>
      <c r="D97" s="73">
        <v>55426.975915875169</v>
      </c>
      <c r="E97" s="73">
        <v>48787.489426492983</v>
      </c>
      <c r="F97" s="73">
        <v>62489.018506278917</v>
      </c>
      <c r="G97" s="73"/>
      <c r="H97" s="73"/>
      <c r="I97" s="73"/>
      <c r="J97" s="73"/>
      <c r="K97" s="73"/>
      <c r="L97" s="73"/>
      <c r="M97" s="73"/>
      <c r="N97" s="73"/>
      <c r="O97" s="73"/>
      <c r="P97" s="73">
        <v>54987.027713202006</v>
      </c>
      <c r="Q97" s="73">
        <v>67.932464611028252</v>
      </c>
    </row>
    <row r="98" spans="2:17" s="91" customFormat="1">
      <c r="B98" s="79" t="s">
        <v>55</v>
      </c>
      <c r="C98" s="71" t="s">
        <v>56</v>
      </c>
      <c r="D98" s="71">
        <v>64419.486919228017</v>
      </c>
      <c r="E98" s="71">
        <v>62690.353504637373</v>
      </c>
      <c r="F98" s="71">
        <v>72681.374123148868</v>
      </c>
      <c r="G98" s="71"/>
      <c r="H98" s="71"/>
      <c r="I98" s="71"/>
      <c r="J98" s="71"/>
      <c r="K98" s="71"/>
      <c r="L98" s="71"/>
      <c r="M98" s="71"/>
      <c r="N98" s="72"/>
      <c r="O98" s="71"/>
      <c r="P98" s="71">
        <v>66502.215490068542</v>
      </c>
      <c r="Q98" s="71">
        <v>82.158639741303887</v>
      </c>
    </row>
    <row r="99" spans="2:17" s="91" customFormat="1">
      <c r="B99" s="80" t="s">
        <v>9</v>
      </c>
      <c r="C99" s="73" t="s">
        <v>52</v>
      </c>
      <c r="D99" s="73">
        <v>82447.14999090413</v>
      </c>
      <c r="E99" s="73">
        <v>73316.370752961913</v>
      </c>
      <c r="F99" s="73">
        <v>69215.378192053526</v>
      </c>
      <c r="G99" s="73"/>
      <c r="H99" s="73"/>
      <c r="I99" s="73"/>
      <c r="J99" s="73"/>
      <c r="K99" s="73"/>
      <c r="L99" s="73"/>
      <c r="M99" s="73"/>
      <c r="N99" s="73"/>
      <c r="O99" s="73"/>
      <c r="P99" s="73">
        <v>74814.037532871138</v>
      </c>
      <c r="Q99" s="73">
        <v>92.427290007706361</v>
      </c>
    </row>
    <row r="100" spans="2:17">
      <c r="B100" s="50" t="s">
        <v>83</v>
      </c>
      <c r="C100" s="43"/>
      <c r="D100" s="43">
        <v>90929.11370558849</v>
      </c>
      <c r="E100" s="43">
        <v>85613.663956415679</v>
      </c>
      <c r="F100" s="43">
        <v>91544.153339939236</v>
      </c>
      <c r="G100" s="43"/>
      <c r="H100" s="43"/>
      <c r="I100" s="43"/>
      <c r="J100" s="43"/>
      <c r="K100" s="43"/>
      <c r="L100" s="43"/>
      <c r="M100" s="43"/>
      <c r="N100" s="43"/>
      <c r="O100" s="43"/>
      <c r="P100" s="43">
        <v>89335.419398169688</v>
      </c>
      <c r="Q100" s="107">
        <v>110.36739880596345</v>
      </c>
    </row>
    <row r="101" spans="2:17">
      <c r="B101" s="50" t="s">
        <v>84</v>
      </c>
      <c r="C101" s="64"/>
      <c r="D101" s="64">
        <v>110.61263147690347</v>
      </c>
      <c r="E101" s="64">
        <v>106.07960146755012</v>
      </c>
      <c r="F101" s="64">
        <v>114.54616967171665</v>
      </c>
      <c r="G101" s="64"/>
      <c r="H101" s="64"/>
      <c r="I101" s="64"/>
      <c r="J101" s="64"/>
      <c r="K101" s="64"/>
      <c r="L101" s="64"/>
      <c r="M101" s="64"/>
      <c r="N101" s="64"/>
      <c r="O101" s="64"/>
      <c r="P101" s="64">
        <v>110.36739880596345</v>
      </c>
      <c r="Q101" s="51" t="s">
        <v>94</v>
      </c>
    </row>
    <row r="102" spans="2:17">
      <c r="B102" s="52" t="s">
        <v>11</v>
      </c>
      <c r="C102" s="53"/>
      <c r="D102" s="53">
        <v>822.05</v>
      </c>
      <c r="E102" s="53">
        <v>807.07</v>
      </c>
      <c r="F102" s="53">
        <v>799.19</v>
      </c>
      <c r="G102" s="53"/>
      <c r="H102" s="53"/>
      <c r="I102" s="53"/>
      <c r="J102" s="53"/>
      <c r="K102" s="53"/>
      <c r="L102" s="53"/>
      <c r="M102" s="53"/>
      <c r="N102" s="53"/>
      <c r="O102" s="53"/>
      <c r="P102" s="63">
        <v>809.43666666666661</v>
      </c>
      <c r="Q102" s="53">
        <v>0</v>
      </c>
    </row>
    <row r="104" spans="2:17">
      <c r="B104" s="127" t="s">
        <v>115</v>
      </c>
      <c r="C104" s="127"/>
      <c r="D104" s="127"/>
      <c r="E104" s="127"/>
      <c r="F104" s="127"/>
      <c r="G104" s="127"/>
      <c r="H104" s="127"/>
      <c r="I104" s="127"/>
      <c r="J104" s="127"/>
      <c r="K104" s="127"/>
      <c r="L104" s="127"/>
      <c r="M104" s="127"/>
      <c r="N104" s="127"/>
      <c r="O104" s="127"/>
      <c r="P104" s="127"/>
    </row>
    <row r="105" spans="2:17">
      <c r="B105" s="127"/>
      <c r="C105" s="127"/>
      <c r="D105" s="127"/>
      <c r="E105" s="127"/>
      <c r="F105" s="127"/>
      <c r="G105" s="127"/>
      <c r="H105" s="127"/>
      <c r="I105" s="127"/>
      <c r="J105" s="127"/>
      <c r="K105" s="127"/>
      <c r="L105" s="127"/>
      <c r="M105" s="127"/>
      <c r="N105" s="127"/>
      <c r="O105" s="127"/>
      <c r="P105" s="127"/>
    </row>
    <row r="106" spans="2:17" ht="72" customHeight="1">
      <c r="B106" s="127"/>
      <c r="C106" s="127"/>
      <c r="D106" s="127"/>
      <c r="E106" s="127"/>
      <c r="F106" s="127"/>
      <c r="G106" s="127"/>
      <c r="H106" s="127"/>
      <c r="I106" s="127"/>
      <c r="J106" s="127"/>
      <c r="K106" s="127"/>
      <c r="L106" s="127"/>
      <c r="M106" s="127"/>
      <c r="N106" s="127"/>
      <c r="O106" s="127"/>
      <c r="P106" s="127"/>
    </row>
  </sheetData>
  <mergeCells count="9">
    <mergeCell ref="B9:P9"/>
    <mergeCell ref="B11:P11"/>
    <mergeCell ref="B33:P33"/>
    <mergeCell ref="B44:P46"/>
    <mergeCell ref="B104:P106"/>
    <mergeCell ref="B76:Q76"/>
    <mergeCell ref="B47:Q47"/>
    <mergeCell ref="B49:Q49"/>
    <mergeCell ref="B78:Q78"/>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22" sqref="G22"/>
    </sheetView>
  </sheetViews>
  <sheetFormatPr baseColWidth="10" defaultColWidth="11.42578125" defaultRowHeight="11.25"/>
  <cols>
    <col min="1" max="1" width="4.140625" style="28" customWidth="1"/>
    <col min="2" max="2" width="34.85546875" style="28" customWidth="1"/>
    <col min="3" max="3" width="2.42578125" style="28" customWidth="1"/>
    <col min="4" max="4" width="89.85546875" style="28" customWidth="1"/>
    <col min="5" max="5" width="7.140625" style="28" customWidth="1"/>
    <col min="6" max="6" width="26.140625" style="28" customWidth="1"/>
    <col min="7" max="16384" width="11.42578125" style="28"/>
  </cols>
  <sheetData>
    <row r="1" spans="1:5" ht="10.5" customHeight="1">
      <c r="A1" s="33"/>
    </row>
    <row r="2" spans="1:5" ht="10.5" customHeight="1"/>
    <row r="3" spans="1:5" ht="10.5" customHeight="1"/>
    <row r="4" spans="1:5" ht="10.5" customHeight="1"/>
    <row r="5" spans="1:5" ht="10.5" customHeight="1">
      <c r="D5" s="35"/>
    </row>
    <row r="6" spans="1:5" ht="10.5" customHeight="1">
      <c r="D6" s="35"/>
      <c r="E6" s="35"/>
    </row>
    <row r="7" spans="1:5" ht="49.5" customHeight="1">
      <c r="D7" s="35"/>
      <c r="E7" s="35"/>
    </row>
    <row r="8" spans="1:5" ht="22.5" customHeight="1">
      <c r="A8" s="29"/>
      <c r="B8" s="142" t="s">
        <v>24</v>
      </c>
      <c r="C8" s="142"/>
      <c r="D8" s="143"/>
    </row>
    <row r="9" spans="1:5" ht="42" customHeight="1">
      <c r="A9" s="29"/>
      <c r="B9" s="36" t="s">
        <v>32</v>
      </c>
      <c r="C9" s="37"/>
      <c r="D9" s="38" t="s">
        <v>10</v>
      </c>
    </row>
    <row r="10" spans="1:5" ht="48" customHeight="1">
      <c r="A10" s="29"/>
      <c r="B10" s="36" t="s">
        <v>85</v>
      </c>
      <c r="C10" s="37"/>
      <c r="D10" s="38" t="s">
        <v>86</v>
      </c>
    </row>
    <row r="11" spans="1:5" ht="39.75" customHeight="1">
      <c r="A11" s="29"/>
      <c r="B11" s="36" t="s">
        <v>87</v>
      </c>
      <c r="C11" s="37"/>
      <c r="D11" s="38" t="s">
        <v>88</v>
      </c>
    </row>
    <row r="12" spans="1:5" ht="56.25" customHeight="1">
      <c r="A12" s="29"/>
      <c r="B12" s="36" t="s">
        <v>89</v>
      </c>
      <c r="C12" s="66"/>
      <c r="D12" s="67" t="s">
        <v>90</v>
      </c>
    </row>
    <row r="13" spans="1:5" ht="45">
      <c r="B13" s="36" t="s">
        <v>103</v>
      </c>
      <c r="D13" s="67" t="s">
        <v>104</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Indice</vt:lpstr>
      <vt:lpstr>Ingresos Brutos del Juego</vt:lpstr>
      <vt:lpstr>Impuestos</vt:lpstr>
      <vt:lpstr>Visitas</vt:lpstr>
      <vt:lpstr>Glosario</vt:lpstr>
      <vt:lpstr>Glosario!Área_de_impresión</vt:lpstr>
      <vt:lpstr>Impuestos!Área_de_impresión</vt:lpstr>
      <vt:lpstr>Indice!Área_de_impresión</vt:lpstr>
      <vt:lpstr>'Ingresos Brutos del Juego'!Área_de_impresión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2022-06-14T12:45:28Z</dcterms:modified>
</cp:coreProperties>
</file>